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25" windowWidth="9720" windowHeight="2670" activeTab="0"/>
  </bookViews>
  <sheets>
    <sheet name="Ergebnis" sheetId="1" r:id="rId1"/>
    <sheet name="Durchgangszeiten(Eingabe)" sheetId="2" r:id="rId2"/>
    <sheet name="Wechselzeiten" sheetId="3" r:id="rId3"/>
    <sheet name="Teilnehmerliste" sheetId="4" r:id="rId4"/>
  </sheets>
  <definedNames>
    <definedName name="_xlnm.Print_Area" localSheetId="3">'Teilnehmerliste'!$A$1:$C$65</definedName>
    <definedName name="_xlnm.Print_Titles" localSheetId="3">'Teilnehmerliste'!$1:$6</definedName>
  </definedNames>
  <calcPr fullCalcOnLoad="1"/>
</workbook>
</file>

<file path=xl/sharedStrings.xml><?xml version="1.0" encoding="utf-8"?>
<sst xmlns="http://schemas.openxmlformats.org/spreadsheetml/2006/main" count="169" uniqueCount="80">
  <si>
    <t>Name</t>
  </si>
  <si>
    <t>Gesamt</t>
  </si>
  <si>
    <t>Platz</t>
  </si>
  <si>
    <t>Laufen</t>
  </si>
  <si>
    <t>1. Wechsel</t>
  </si>
  <si>
    <t>2. Wechsel</t>
  </si>
  <si>
    <t>Durchgangszeiten</t>
  </si>
  <si>
    <t>Wechselzeiten</t>
  </si>
  <si>
    <t>Schwimmen</t>
  </si>
  <si>
    <t>Rad</t>
  </si>
  <si>
    <t>Name                                                nach</t>
  </si>
  <si>
    <t>Rudi Lässig</t>
  </si>
  <si>
    <t>Kat.</t>
  </si>
  <si>
    <t>Startzeit:</t>
  </si>
  <si>
    <t>Endzeit</t>
  </si>
  <si>
    <t>St. Nr.</t>
  </si>
  <si>
    <t>Tanja Neubauer</t>
  </si>
  <si>
    <t>Michi Schiffer</t>
  </si>
  <si>
    <t>Martin Keiml</t>
  </si>
  <si>
    <t>Paul Richter</t>
  </si>
  <si>
    <t>Gerhard Gstöttner</t>
  </si>
  <si>
    <t>Thomas Gössl</t>
  </si>
  <si>
    <t>Edgar "Eddd" Tiller</t>
  </si>
  <si>
    <t>Michael Oppitz</t>
  </si>
  <si>
    <t>Peter Polak</t>
  </si>
  <si>
    <t>Kurt Schmidmayer</t>
  </si>
  <si>
    <t>Andrea Schiffer</t>
  </si>
  <si>
    <t>Alexander Heili</t>
  </si>
  <si>
    <t>Kurt Kretschmer</t>
  </si>
  <si>
    <t>Franz Heily</t>
  </si>
  <si>
    <t>Christian Kraus</t>
  </si>
  <si>
    <t>Andi Gössl</t>
  </si>
  <si>
    <t>Gerald Foltas</t>
  </si>
  <si>
    <t>Norbert Hochrainer</t>
  </si>
  <si>
    <t>M</t>
  </si>
  <si>
    <t>M-R</t>
  </si>
  <si>
    <t>W-R</t>
  </si>
  <si>
    <t>W</t>
  </si>
  <si>
    <t>Drosendorf, 3.8.2008</t>
  </si>
  <si>
    <t>Anmeldung FREE EAGLE TRI Mania 2008</t>
  </si>
  <si>
    <t>Drosendorf, Sonntag, 3.8.2008</t>
  </si>
  <si>
    <t xml:space="preserve"> trimania @ gmx.at  |  www.free-eagle.at</t>
  </si>
  <si>
    <t>Nummer</t>
  </si>
  <si>
    <t>Eddd Tiller</t>
  </si>
  <si>
    <t>Alex Heili</t>
  </si>
  <si>
    <t>theoretiker</t>
  </si>
  <si>
    <t>Martin Stumpf</t>
  </si>
  <si>
    <t>Georg Berger</t>
  </si>
  <si>
    <t>Wolfgang Stellner</t>
  </si>
  <si>
    <t>Mario Gerstorfer</t>
  </si>
  <si>
    <t>Robert Puhr</t>
  </si>
  <si>
    <t>Harald Kaufmann</t>
  </si>
  <si>
    <t>Stefan</t>
  </si>
  <si>
    <t>Michael Schiffer</t>
  </si>
  <si>
    <t>Rudi  Lässig</t>
  </si>
  <si>
    <t>Tanja  Neubauer</t>
  </si>
  <si>
    <t>Barbara Lima</t>
  </si>
  <si>
    <t>Walter Lima</t>
  </si>
  <si>
    <t>Bernd Mayr</t>
  </si>
  <si>
    <t>Andi Perstinger</t>
  </si>
  <si>
    <t>Helmuth Döberl / Werner Bogad / Marlies Himmelbauer</t>
  </si>
  <si>
    <t>Boris Treml / Charly Gruber / Mathias Gruber</t>
  </si>
  <si>
    <t>St.</t>
  </si>
  <si>
    <t>Klaus Garschall</t>
  </si>
  <si>
    <t>Michael Bernhard</t>
  </si>
  <si>
    <t>Ronald Müller</t>
  </si>
  <si>
    <t>Bernhard Stellner</t>
  </si>
  <si>
    <t>Michael Berger</t>
  </si>
  <si>
    <t>Hermann Keiml</t>
  </si>
  <si>
    <t>Manfred Garschall</t>
  </si>
  <si>
    <t>Rudolf Langsteiner</t>
  </si>
  <si>
    <t>Toni Schneider</t>
  </si>
  <si>
    <t>Verena Altermann</t>
  </si>
  <si>
    <t>Michael Mayr</t>
  </si>
  <si>
    <t>Regina / Margit Tiller / Ingrid</t>
  </si>
  <si>
    <t>500 m Schwimmen / 20,36 km Radfahren / 5000 m Laufen</t>
  </si>
  <si>
    <t>7. FREE EAGLE TRI MANIA</t>
  </si>
  <si>
    <t>Paolo Timing</t>
  </si>
  <si>
    <t>Stefan Tschapeller</t>
  </si>
  <si>
    <t>Stand: 6.8.2008 18:30h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</si>
</sst>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&quot;ATS&quot;\ #,##0;\-&quot;ATS&quot;\ #,##0"/>
    <numFmt numFmtId="179" formatCode="&quot;ATS&quot;\ #,##0;[Red]\-&quot;ATS&quot;\ #,##0"/>
    <numFmt numFmtId="180" formatCode="&quot;ATS&quot;\ #,##0.00;\-&quot;ATS&quot;\ #,##0.00"/>
    <numFmt numFmtId="181" formatCode="&quot;ATS&quot;\ #,##0.00;[Red]\-&quot;ATS&quot;\ #,##0.00"/>
    <numFmt numFmtId="182" formatCode="_-&quot;ATS&quot;\ * #,##0_-;\-&quot;ATS&quot;\ * #,##0_-;_-&quot;ATS&quot;\ * &quot;-&quot;_-;_-@_-"/>
    <numFmt numFmtId="183" formatCode="_-&quot;ATS&quot;\ * #,##0.00_-;\-&quot;ATS&quot;\ * #,##0.00_-;_-&quot;ATS&quot;\ * &quot;-&quot;??_-;_-@_-"/>
    <numFmt numFmtId="184" formatCode="m:ss"/>
    <numFmt numFmtId="185" formatCode="h:m:ss"/>
    <numFmt numFmtId="186" formatCode="h:mm:ss"/>
    <numFmt numFmtId="187" formatCode="[$-F400]h:mm:ss\ AM/PM"/>
  </numFmts>
  <fonts count="4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0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6" fontId="2" fillId="0" borderId="0" xfId="0" applyNumberFormat="1" applyFont="1" applyAlignment="1">
      <alignment horizontal="center"/>
    </xf>
    <xf numFmtId="45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18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7" xfId="0" applyFont="1" applyBorder="1" applyAlignment="1">
      <alignment/>
    </xf>
    <xf numFmtId="187" fontId="1" fillId="0" borderId="0" xfId="0" applyNumberFormat="1" applyFont="1" applyAlignment="1">
      <alignment horizontal="center"/>
    </xf>
    <xf numFmtId="0" fontId="1" fillId="33" borderId="18" xfId="0" applyFont="1" applyFill="1" applyBorder="1" applyAlignment="1">
      <alignment/>
    </xf>
    <xf numFmtId="187" fontId="1" fillId="33" borderId="19" xfId="0" applyNumberFormat="1" applyFont="1" applyFill="1" applyBorder="1" applyAlignment="1">
      <alignment horizontal="center"/>
    </xf>
    <xf numFmtId="1" fontId="1" fillId="33" borderId="0" xfId="0" applyNumberFormat="1" applyFont="1" applyFill="1" applyAlignment="1">
      <alignment horizontal="center"/>
    </xf>
    <xf numFmtId="45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184" fontId="1" fillId="33" borderId="18" xfId="0" applyNumberFormat="1" applyFont="1" applyFill="1" applyBorder="1" applyAlignment="1">
      <alignment horizontal="center"/>
    </xf>
    <xf numFmtId="186" fontId="1" fillId="33" borderId="18" xfId="0" applyNumberFormat="1" applyFont="1" applyFill="1" applyBorder="1" applyAlignment="1">
      <alignment horizontal="center"/>
    </xf>
    <xf numFmtId="184" fontId="1" fillId="33" borderId="0" xfId="0" applyNumberFormat="1" applyFont="1" applyFill="1" applyAlignment="1">
      <alignment horizontal="center"/>
    </xf>
    <xf numFmtId="21" fontId="1" fillId="33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187" fontId="0" fillId="33" borderId="19" xfId="0" applyNumberFormat="1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0" fillId="33" borderId="19" xfId="0" applyFont="1" applyFill="1" applyBorder="1" applyAlignment="1">
      <alignment/>
    </xf>
    <xf numFmtId="1" fontId="0" fillId="33" borderId="0" xfId="0" applyNumberFormat="1" applyFont="1" applyFill="1" applyBorder="1" applyAlignment="1">
      <alignment horizontal="center"/>
    </xf>
    <xf numFmtId="187" fontId="0" fillId="33" borderId="2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21" fontId="0" fillId="0" borderId="24" xfId="0" applyNumberFormat="1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0" fillId="33" borderId="18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187" fontId="0" fillId="34" borderId="23" xfId="0" applyNumberFormat="1" applyFont="1" applyFill="1" applyBorder="1" applyAlignment="1">
      <alignment horizontal="center"/>
    </xf>
    <xf numFmtId="187" fontId="0" fillId="34" borderId="19" xfId="0" applyNumberFormat="1" applyFont="1" applyFill="1" applyBorder="1" applyAlignment="1">
      <alignment horizontal="center"/>
    </xf>
    <xf numFmtId="184" fontId="1" fillId="34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8"/>
  <sheetViews>
    <sheetView tabSelected="1" zoomScale="75" zoomScaleNormal="75" zoomScaleSheetLayoutView="50" zoomScalePageLayoutView="0" workbookViewId="0" topLeftCell="A1">
      <selection activeCell="A3" sqref="A3"/>
    </sheetView>
  </sheetViews>
  <sheetFormatPr defaultColWidth="11.421875" defaultRowHeight="12.75"/>
  <cols>
    <col min="1" max="1" width="6.7109375" style="1" customWidth="1"/>
    <col min="2" max="2" width="60.8515625" style="1" bestFit="1" customWidth="1"/>
    <col min="3" max="3" width="18.7109375" style="2" customWidth="1"/>
    <col min="4" max="4" width="12.7109375" style="2" customWidth="1"/>
    <col min="5" max="5" width="6.7109375" style="2" customWidth="1"/>
    <col min="6" max="6" width="12.7109375" style="2" customWidth="1"/>
    <col min="7" max="7" width="6.7109375" style="2" customWidth="1"/>
    <col min="8" max="8" width="12.7109375" style="2" customWidth="1"/>
    <col min="9" max="9" width="6.7109375" style="2" customWidth="1"/>
    <col min="10" max="10" width="12.7109375" style="2" customWidth="1"/>
    <col min="11" max="11" width="6.7109375" style="2" customWidth="1"/>
    <col min="12" max="13" width="5.7109375" style="2" customWidth="1"/>
    <col min="14" max="14" width="10.140625" style="2" bestFit="1" customWidth="1"/>
    <col min="15" max="15" width="11.00390625" style="2" bestFit="1" customWidth="1"/>
    <col min="16" max="16" width="9.8515625" style="2" bestFit="1" customWidth="1"/>
    <col min="17" max="17" width="12.421875" style="2" bestFit="1" customWidth="1"/>
    <col min="18" max="18" width="7.57421875" style="2" customWidth="1"/>
    <col min="19" max="19" width="9.421875" style="2" bestFit="1" customWidth="1"/>
    <col min="20" max="20" width="11.00390625" style="2" bestFit="1" customWidth="1"/>
    <col min="21" max="21" width="11.00390625" style="2" customWidth="1"/>
    <col min="22" max="16384" width="11.421875" style="1" customWidth="1"/>
  </cols>
  <sheetData>
    <row r="1" spans="1:9" ht="30" customHeight="1">
      <c r="A1" s="56" t="s">
        <v>76</v>
      </c>
      <c r="B1" s="56"/>
      <c r="C1" s="56"/>
      <c r="D1" s="56"/>
      <c r="E1" s="56"/>
      <c r="F1" s="56"/>
      <c r="G1" s="56"/>
      <c r="H1" s="56"/>
      <c r="I1" s="56"/>
    </row>
    <row r="2" spans="1:9" ht="15.75">
      <c r="A2" s="57" t="s">
        <v>38</v>
      </c>
      <c r="B2" s="57"/>
      <c r="C2" s="57"/>
      <c r="D2" s="57"/>
      <c r="E2" s="57"/>
      <c r="F2" s="57"/>
      <c r="G2" s="57"/>
      <c r="H2" s="57"/>
      <c r="I2" s="57"/>
    </row>
    <row r="3" spans="1:9" ht="15">
      <c r="A3" s="5"/>
      <c r="B3" s="5"/>
      <c r="C3" s="5"/>
      <c r="D3" s="5"/>
      <c r="E3" s="5"/>
      <c r="F3" s="5"/>
      <c r="G3" s="5"/>
      <c r="H3" s="5"/>
      <c r="I3" s="5"/>
    </row>
    <row r="4" spans="1:9" ht="15">
      <c r="A4" s="58" t="s">
        <v>75</v>
      </c>
      <c r="B4" s="58"/>
      <c r="C4" s="58"/>
      <c r="D4" s="58"/>
      <c r="E4" s="58"/>
      <c r="F4" s="58"/>
      <c r="G4" s="58"/>
      <c r="H4" s="58"/>
      <c r="I4" s="58"/>
    </row>
    <row r="5" ht="15">
      <c r="A5" s="2"/>
    </row>
    <row r="6" spans="1:21" ht="25.5" customHeight="1">
      <c r="A6" s="2" t="s">
        <v>2</v>
      </c>
      <c r="B6" s="1" t="s">
        <v>0</v>
      </c>
      <c r="C6" s="2" t="s">
        <v>1</v>
      </c>
      <c r="D6" s="59" t="s">
        <v>8</v>
      </c>
      <c r="E6" s="59"/>
      <c r="F6" s="59" t="s">
        <v>9</v>
      </c>
      <c r="G6" s="59"/>
      <c r="H6" s="59" t="s">
        <v>3</v>
      </c>
      <c r="I6" s="59"/>
      <c r="J6" s="1"/>
      <c r="K6" s="1"/>
      <c r="N6" s="1"/>
      <c r="O6" s="1"/>
      <c r="P6" s="1"/>
      <c r="Q6" s="1"/>
      <c r="R6" s="1"/>
      <c r="S6" s="1"/>
      <c r="T6" s="1"/>
      <c r="U6" s="1"/>
    </row>
    <row r="7" spans="1:21" ht="30" customHeight="1">
      <c r="A7" s="7">
        <f aca="true" t="shared" si="0" ref="A7:A51">RANK(C7,C$7:C$51,1)</f>
        <v>1</v>
      </c>
      <c r="B7" s="1" t="str">
        <f>'Durchgangszeiten(Eingabe)'!A5</f>
        <v>Andi Perstinger</v>
      </c>
      <c r="C7" s="3">
        <f>'Durchgangszeiten(Eingabe)'!N5</f>
        <v>0.045347222222222316</v>
      </c>
      <c r="D7" s="6">
        <f>'Durchgangszeiten(Eingabe)'!D5</f>
        <v>0.0069675925925926085</v>
      </c>
      <c r="E7" s="7">
        <f aca="true" t="shared" si="1" ref="E7:E51">RANK(D7,D$7:D$51,1)</f>
        <v>12</v>
      </c>
      <c r="F7" s="4">
        <f>'Durchgangszeiten(Eingabe)'!H5-'Durchgangszeiten(Eingabe)'!F5</f>
        <v>0.024525462962962985</v>
      </c>
      <c r="G7" s="7">
        <f aca="true" t="shared" si="2" ref="G7:G51">RANK(F7,F$7:F$51,1)</f>
        <v>3</v>
      </c>
      <c r="H7" s="6">
        <f>'Durchgangszeiten(Eingabe)'!L5-'Durchgangszeiten(Eingabe)'!J5</f>
        <v>0.012696759259259283</v>
      </c>
      <c r="I7" s="7">
        <f aca="true" t="shared" si="3" ref="I7:I51">RANK(H7,H$7:H$51,1)</f>
        <v>1</v>
      </c>
      <c r="K7" s="1"/>
      <c r="N7" s="1"/>
      <c r="O7" s="1"/>
      <c r="P7" s="1"/>
      <c r="Q7" s="1"/>
      <c r="R7" s="1"/>
      <c r="S7" s="1"/>
      <c r="T7" s="1"/>
      <c r="U7" s="1"/>
    </row>
    <row r="8" spans="1:21" ht="25.5" customHeight="1">
      <c r="A8" s="7">
        <f t="shared" si="0"/>
        <v>2</v>
      </c>
      <c r="B8" s="1" t="str">
        <f>'Durchgangszeiten(Eingabe)'!A6</f>
        <v>Gerald Foltas</v>
      </c>
      <c r="C8" s="3">
        <f>'Durchgangszeiten(Eingabe)'!N6</f>
        <v>0.04538194444444443</v>
      </c>
      <c r="D8" s="6">
        <f>'Durchgangszeiten(Eingabe)'!D6</f>
        <v>0.0066782407407407485</v>
      </c>
      <c r="E8" s="7">
        <f t="shared" si="1"/>
        <v>11</v>
      </c>
      <c r="F8" s="4">
        <f>'Durchgangszeiten(Eingabe)'!H6-'Durchgangszeiten(Eingabe)'!F6</f>
        <v>0.024502314814814796</v>
      </c>
      <c r="G8" s="7">
        <f t="shared" si="2"/>
        <v>2</v>
      </c>
      <c r="H8" s="6">
        <f>'Durchgangszeiten(Eingabe)'!L6-'Durchgangszeiten(Eingabe)'!J6</f>
        <v>0.01300925925925922</v>
      </c>
      <c r="I8" s="7">
        <f t="shared" si="3"/>
        <v>2</v>
      </c>
      <c r="K8" s="1"/>
      <c r="N8" s="1"/>
      <c r="O8" s="1"/>
      <c r="P8" s="1"/>
      <c r="Q8" s="1"/>
      <c r="R8" s="1"/>
      <c r="S8" s="1"/>
      <c r="T8" s="1"/>
      <c r="U8" s="1"/>
    </row>
    <row r="9" spans="1:21" ht="25.5" customHeight="1">
      <c r="A9" s="7">
        <f t="shared" si="0"/>
        <v>3</v>
      </c>
      <c r="B9" s="1" t="str">
        <f>'Durchgangszeiten(Eingabe)'!A7</f>
        <v>theoretiker</v>
      </c>
      <c r="C9" s="3">
        <f>'Durchgangszeiten(Eingabe)'!N7</f>
        <v>0.045775462962962976</v>
      </c>
      <c r="D9" s="6">
        <f>'Durchgangszeiten(Eingabe)'!D7</f>
        <v>0.005775462962963052</v>
      </c>
      <c r="E9" s="7">
        <f t="shared" si="1"/>
        <v>3</v>
      </c>
      <c r="F9" s="4">
        <f>'Durchgangszeiten(Eingabe)'!H7-'Durchgangszeiten(Eingabe)'!F7</f>
        <v>0.023923611111111076</v>
      </c>
      <c r="G9" s="7">
        <f t="shared" si="2"/>
        <v>1</v>
      </c>
      <c r="H9" s="6">
        <f>'Durchgangszeiten(Eingabe)'!L7-'Durchgangszeiten(Eingabe)'!J7</f>
        <v>0.014351851851851838</v>
      </c>
      <c r="I9" s="7">
        <f t="shared" si="3"/>
        <v>5</v>
      </c>
      <c r="K9" s="1"/>
      <c r="N9" s="1"/>
      <c r="O9" s="1"/>
      <c r="P9" s="1"/>
      <c r="Q9" s="1"/>
      <c r="R9" s="1"/>
      <c r="S9" s="1"/>
      <c r="T9" s="1"/>
      <c r="U9" s="1"/>
    </row>
    <row r="10" spans="1:9" ht="25.5" customHeight="1">
      <c r="A10" s="7">
        <f t="shared" si="0"/>
        <v>4</v>
      </c>
      <c r="B10" s="1" t="str">
        <f>'Durchgangszeiten(Eingabe)'!A8</f>
        <v>Paul Richter</v>
      </c>
      <c r="C10" s="3">
        <f>'Durchgangszeiten(Eingabe)'!N8</f>
        <v>0.04932870370370379</v>
      </c>
      <c r="D10" s="6">
        <f>'Durchgangszeiten(Eingabe)'!D8</f>
        <v>0.006388888888888888</v>
      </c>
      <c r="E10" s="7">
        <f t="shared" si="1"/>
        <v>10</v>
      </c>
      <c r="F10" s="4">
        <f>'Durchgangszeiten(Eingabe)'!H8-'Durchgangszeiten(Eingabe)'!F8</f>
        <v>0.025636574074074048</v>
      </c>
      <c r="G10" s="7">
        <f t="shared" si="2"/>
        <v>4</v>
      </c>
      <c r="H10" s="6">
        <f>'Durchgangszeiten(Eingabe)'!L8-'Durchgangszeiten(Eingabe)'!J8</f>
        <v>0.01591435185185197</v>
      </c>
      <c r="I10" s="7">
        <f t="shared" si="3"/>
        <v>10</v>
      </c>
    </row>
    <row r="11" spans="1:21" ht="25.5" customHeight="1">
      <c r="A11" s="7">
        <f t="shared" si="0"/>
        <v>5</v>
      </c>
      <c r="B11" s="1" t="str">
        <f>'Durchgangszeiten(Eingabe)'!A9</f>
        <v>Michi Schiffer</v>
      </c>
      <c r="C11" s="3">
        <f>'Durchgangszeiten(Eingabe)'!N9</f>
        <v>0.05005787037037035</v>
      </c>
      <c r="D11" s="6">
        <f>'Durchgangszeiten(Eingabe)'!D9</f>
        <v>0.00896990740740744</v>
      </c>
      <c r="E11" s="7">
        <f t="shared" si="1"/>
        <v>34</v>
      </c>
      <c r="F11" s="4">
        <f>'Durchgangszeiten(Eingabe)'!H9-'Durchgangszeiten(Eingabe)'!F9</f>
        <v>0.025833333333333264</v>
      </c>
      <c r="G11" s="7">
        <f t="shared" si="2"/>
        <v>5</v>
      </c>
      <c r="H11" s="6">
        <f>'Durchgangszeiten(Eingabe)'!L9-'Durchgangszeiten(Eingabe)'!J9</f>
        <v>0.014282407407407272</v>
      </c>
      <c r="I11" s="7">
        <f t="shared" si="3"/>
        <v>4</v>
      </c>
      <c r="K11" s="1"/>
      <c r="N11" s="1"/>
      <c r="O11" s="1"/>
      <c r="P11" s="1"/>
      <c r="Q11" s="1"/>
      <c r="R11" s="1"/>
      <c r="S11" s="1"/>
      <c r="T11" s="1"/>
      <c r="U11" s="1"/>
    </row>
    <row r="12" spans="1:21" ht="25.5" customHeight="1">
      <c r="A12" s="7">
        <f t="shared" si="0"/>
        <v>6</v>
      </c>
      <c r="B12" s="1" t="str">
        <f>'Durchgangszeiten(Eingabe)'!A10</f>
        <v>Gerhard Gstöttner</v>
      </c>
      <c r="C12" s="3">
        <f>'Durchgangszeiten(Eingabe)'!N10</f>
        <v>0.05032407407407413</v>
      </c>
      <c r="D12" s="6">
        <f>'Durchgangszeiten(Eingabe)'!D10</f>
        <v>0.005752314814814863</v>
      </c>
      <c r="E12" s="7">
        <f t="shared" si="1"/>
        <v>2</v>
      </c>
      <c r="F12" s="4">
        <f>'Durchgangszeiten(Eingabe)'!H10-'Durchgangszeiten(Eingabe)'!F10</f>
        <v>0.02645833333333336</v>
      </c>
      <c r="G12" s="7">
        <f t="shared" si="2"/>
        <v>9</v>
      </c>
      <c r="H12" s="6">
        <f>'Durchgangszeiten(Eingabe)'!L10-'Durchgangszeiten(Eingabe)'!J10</f>
        <v>0.01618055555555553</v>
      </c>
      <c r="I12" s="7">
        <f t="shared" si="3"/>
        <v>14</v>
      </c>
      <c r="K12" s="1"/>
      <c r="N12" s="1"/>
      <c r="O12" s="1"/>
      <c r="P12" s="1"/>
      <c r="Q12" s="1"/>
      <c r="R12" s="1"/>
      <c r="S12" s="1"/>
      <c r="T12" s="1"/>
      <c r="U12" s="1"/>
    </row>
    <row r="13" spans="1:21" ht="25.5" customHeight="1">
      <c r="A13" s="7">
        <f t="shared" si="0"/>
        <v>7</v>
      </c>
      <c r="B13" s="1" t="str">
        <f>'Durchgangszeiten(Eingabe)'!A11</f>
        <v>Wolfgang Stellner</v>
      </c>
      <c r="C13" s="3">
        <f>'Durchgangszeiten(Eingabe)'!N11</f>
        <v>0.050567129629629726</v>
      </c>
      <c r="D13" s="6">
        <f>'Durchgangszeiten(Eingabe)'!D11</f>
        <v>0.006249999999999978</v>
      </c>
      <c r="E13" s="7">
        <f t="shared" si="1"/>
        <v>8</v>
      </c>
      <c r="F13" s="4">
        <f>'Durchgangszeiten(Eingabe)'!H11-'Durchgangszeiten(Eingabe)'!F11</f>
        <v>0.027129629629629726</v>
      </c>
      <c r="G13" s="7">
        <f t="shared" si="2"/>
        <v>11</v>
      </c>
      <c r="H13" s="6">
        <f>'Durchgangszeiten(Eingabe)'!L11-'Durchgangszeiten(Eingabe)'!J11</f>
        <v>0.015856481481481555</v>
      </c>
      <c r="I13" s="7">
        <f t="shared" si="3"/>
        <v>9</v>
      </c>
      <c r="K13" s="1"/>
      <c r="N13" s="1"/>
      <c r="O13" s="1"/>
      <c r="P13" s="1"/>
      <c r="Q13" s="1"/>
      <c r="R13" s="1"/>
      <c r="S13" s="1"/>
      <c r="T13" s="1"/>
      <c r="U13" s="1"/>
    </row>
    <row r="14" spans="1:9" ht="25.5" customHeight="1">
      <c r="A14" s="7">
        <f t="shared" si="0"/>
        <v>8</v>
      </c>
      <c r="B14" s="1" t="str">
        <f>'Durchgangszeiten(Eingabe)'!A12</f>
        <v>Rudi Lässig</v>
      </c>
      <c r="C14" s="3">
        <f>'Durchgangszeiten(Eingabe)'!N12</f>
        <v>0.050983796296296346</v>
      </c>
      <c r="D14" s="6">
        <f>'Durchgangszeiten(Eingabe)'!D12</f>
        <v>0.006099537037037028</v>
      </c>
      <c r="E14" s="7">
        <f t="shared" si="1"/>
        <v>7</v>
      </c>
      <c r="F14" s="4">
        <f>'Durchgangszeiten(Eingabe)'!H12-'Durchgangszeiten(Eingabe)'!F12</f>
        <v>0.0263078703703703</v>
      </c>
      <c r="G14" s="7">
        <f t="shared" si="2"/>
        <v>8</v>
      </c>
      <c r="H14" s="6">
        <f>'Durchgangszeiten(Eingabe)'!L12-'Durchgangszeiten(Eingabe)'!J12</f>
        <v>0.017141203703703756</v>
      </c>
      <c r="I14" s="7">
        <f t="shared" si="3"/>
        <v>24</v>
      </c>
    </row>
    <row r="15" spans="1:21" ht="25.5" customHeight="1">
      <c r="A15" s="7">
        <f t="shared" si="0"/>
        <v>9</v>
      </c>
      <c r="B15" s="1" t="str">
        <f>'Durchgangszeiten(Eingabe)'!A13</f>
        <v>Stefan Tschapeller</v>
      </c>
      <c r="C15" s="3">
        <f>'Durchgangszeiten(Eingabe)'!N13</f>
        <v>0.05138888888888893</v>
      </c>
      <c r="D15" s="6">
        <f>'Durchgangszeiten(Eingabe)'!D13</f>
        <v>0.008171296296296315</v>
      </c>
      <c r="E15" s="7">
        <f t="shared" si="1"/>
        <v>24</v>
      </c>
      <c r="F15" s="4">
        <f>'Durchgangszeiten(Eingabe)'!H13-'Durchgangszeiten(Eingabe)'!F13</f>
        <v>0.027175925925925992</v>
      </c>
      <c r="G15" s="7">
        <f t="shared" si="2"/>
        <v>13</v>
      </c>
      <c r="H15" s="6">
        <f>'Durchgangszeiten(Eingabe)'!L13-'Durchgangszeiten(Eingabe)'!J13</f>
        <v>0.014490740740740748</v>
      </c>
      <c r="I15" s="7">
        <f t="shared" si="3"/>
        <v>6</v>
      </c>
      <c r="K15" s="1"/>
      <c r="N15" s="1"/>
      <c r="O15" s="1"/>
      <c r="P15" s="1"/>
      <c r="Q15" s="1"/>
      <c r="R15" s="1"/>
      <c r="S15" s="1"/>
      <c r="T15" s="1"/>
      <c r="U15" s="1"/>
    </row>
    <row r="16" spans="1:21" ht="25.5" customHeight="1">
      <c r="A16" s="7">
        <f t="shared" si="0"/>
        <v>10</v>
      </c>
      <c r="B16" s="1" t="str">
        <f>'Durchgangszeiten(Eingabe)'!A14</f>
        <v>Thomas Gössl</v>
      </c>
      <c r="C16" s="3">
        <f>'Durchgangszeiten(Eingabe)'!N14</f>
        <v>0.051585648148148144</v>
      </c>
      <c r="D16" s="6">
        <f>'Durchgangszeiten(Eingabe)'!D14</f>
        <v>0.008125000000000049</v>
      </c>
      <c r="E16" s="7">
        <f t="shared" si="1"/>
        <v>20</v>
      </c>
      <c r="F16" s="4">
        <f>'Durchgangszeiten(Eingabe)'!H14-'Durchgangszeiten(Eingabe)'!F14</f>
        <v>0.025937500000000058</v>
      </c>
      <c r="G16" s="7">
        <f t="shared" si="2"/>
        <v>7</v>
      </c>
      <c r="H16" s="6">
        <f>'Durchgangszeiten(Eingabe)'!L14-'Durchgangszeiten(Eingabe)'!J14</f>
        <v>0.01616898148148138</v>
      </c>
      <c r="I16" s="7">
        <f t="shared" si="3"/>
        <v>13</v>
      </c>
      <c r="K16" s="1"/>
      <c r="N16" s="1"/>
      <c r="O16" s="1"/>
      <c r="P16" s="1"/>
      <c r="Q16" s="1"/>
      <c r="R16" s="1"/>
      <c r="S16" s="1"/>
      <c r="T16" s="1"/>
      <c r="U16" s="1"/>
    </row>
    <row r="17" spans="1:9" ht="25.5" customHeight="1">
      <c r="A17" s="7">
        <f t="shared" si="0"/>
        <v>11</v>
      </c>
      <c r="B17" s="1" t="str">
        <f>'Durchgangszeiten(Eingabe)'!A15</f>
        <v>Martin Keiml</v>
      </c>
      <c r="C17" s="3">
        <f>'Durchgangszeiten(Eingabe)'!N15</f>
        <v>0.05193287037037042</v>
      </c>
      <c r="D17" s="6">
        <f>'Durchgangszeiten(Eingabe)'!D15</f>
        <v>0.006064814814814912</v>
      </c>
      <c r="E17" s="7">
        <f t="shared" si="1"/>
        <v>4</v>
      </c>
      <c r="F17" s="4">
        <f>'Durchgangszeiten(Eingabe)'!H15-'Durchgangszeiten(Eingabe)'!F15</f>
        <v>0.027881944444444473</v>
      </c>
      <c r="G17" s="7">
        <f t="shared" si="2"/>
        <v>17</v>
      </c>
      <c r="H17" s="6">
        <f>'Durchgangszeiten(Eingabe)'!L15-'Durchgangszeiten(Eingabe)'!J15</f>
        <v>0.016979166666666767</v>
      </c>
      <c r="I17" s="7">
        <f t="shared" si="3"/>
        <v>22</v>
      </c>
    </row>
    <row r="18" spans="1:9" ht="25.5" customHeight="1">
      <c r="A18" s="7">
        <f t="shared" si="0"/>
        <v>12</v>
      </c>
      <c r="B18" s="1" t="str">
        <f>'Durchgangszeiten(Eingabe)'!A16</f>
        <v>Norbert Hochrainer</v>
      </c>
      <c r="C18" s="3">
        <f>'Durchgangszeiten(Eingabe)'!N16</f>
        <v>0.052592592592592635</v>
      </c>
      <c r="D18" s="6">
        <f>'Durchgangszeiten(Eingabe)'!D16</f>
        <v>0.008136574074074088</v>
      </c>
      <c r="E18" s="7">
        <f t="shared" si="1"/>
        <v>21</v>
      </c>
      <c r="F18" s="4">
        <f>'Durchgangszeiten(Eingabe)'!H16-'Durchgangszeiten(Eingabe)'!F16</f>
        <v>0.027141203703703765</v>
      </c>
      <c r="G18" s="7">
        <f t="shared" si="2"/>
        <v>12</v>
      </c>
      <c r="H18" s="6">
        <f>'Durchgangszeiten(Eingabe)'!L16-'Durchgangszeiten(Eingabe)'!J16</f>
        <v>0.015671296296296267</v>
      </c>
      <c r="I18" s="7">
        <f t="shared" si="3"/>
        <v>8</v>
      </c>
    </row>
    <row r="19" spans="1:9" ht="25.5" customHeight="1">
      <c r="A19" s="7">
        <f t="shared" si="0"/>
        <v>13</v>
      </c>
      <c r="B19" s="1" t="str">
        <f>'Durchgangszeiten(Eingabe)'!A17</f>
        <v>Michael Oppitz</v>
      </c>
      <c r="C19" s="3">
        <f>'Durchgangszeiten(Eingabe)'!N17</f>
        <v>0.05298611111111118</v>
      </c>
      <c r="D19" s="6">
        <f>'Durchgangszeiten(Eingabe)'!D17</f>
        <v>0.0071759259259259744</v>
      </c>
      <c r="E19" s="7">
        <f t="shared" si="1"/>
        <v>15</v>
      </c>
      <c r="F19" s="4">
        <f>'Durchgangszeiten(Eingabe)'!H17-'Durchgangszeiten(Eingabe)'!F17</f>
        <v>0.027696759259259407</v>
      </c>
      <c r="G19" s="7">
        <f t="shared" si="2"/>
        <v>15</v>
      </c>
      <c r="H19" s="6">
        <f>'Durchgangszeiten(Eingabe)'!L17-'Durchgangszeiten(Eingabe)'!J17</f>
        <v>0.016840277777777857</v>
      </c>
      <c r="I19" s="7">
        <f t="shared" si="3"/>
        <v>21</v>
      </c>
    </row>
    <row r="20" spans="1:9" ht="25.5" customHeight="1">
      <c r="A20" s="7">
        <f t="shared" si="0"/>
        <v>14</v>
      </c>
      <c r="B20" s="1" t="str">
        <f>'Durchgangszeiten(Eingabe)'!A18</f>
        <v>Boris Treml / Charly Gruber / Mathias Gruber</v>
      </c>
      <c r="C20" s="3">
        <f>'Durchgangszeiten(Eingabe)'!N18</f>
        <v>0.053472222222222254</v>
      </c>
      <c r="D20" s="6">
        <f>'Durchgangszeiten(Eingabe)'!D18</f>
        <v>0.006076388888888951</v>
      </c>
      <c r="E20" s="7">
        <f t="shared" si="1"/>
        <v>5</v>
      </c>
      <c r="F20" s="4">
        <f>'Durchgangszeiten(Eingabe)'!H18-'Durchgangszeiten(Eingabe)'!F18</f>
        <v>0.03055555555555567</v>
      </c>
      <c r="G20" s="7">
        <f t="shared" si="2"/>
        <v>34</v>
      </c>
      <c r="H20" s="6">
        <f>'Durchgangszeiten(Eingabe)'!L18-'Durchgangszeiten(Eingabe)'!J18</f>
        <v>0.016261574074074137</v>
      </c>
      <c r="I20" s="7">
        <f t="shared" si="3"/>
        <v>16</v>
      </c>
    </row>
    <row r="21" spans="1:9" ht="25.5" customHeight="1">
      <c r="A21" s="7">
        <f t="shared" si="0"/>
        <v>15</v>
      </c>
      <c r="B21" s="1" t="str">
        <f>'Durchgangszeiten(Eingabe)'!A19</f>
        <v>Rudolf Langsteiner</v>
      </c>
      <c r="C21" s="3">
        <f>'Durchgangszeiten(Eingabe)'!N19</f>
        <v>0.05371527777777774</v>
      </c>
      <c r="D21" s="6">
        <f>'Durchgangszeiten(Eingabe)'!D19</f>
        <v>0.00912037037037039</v>
      </c>
      <c r="E21" s="7">
        <f t="shared" si="1"/>
        <v>35</v>
      </c>
      <c r="F21" s="4">
        <f>'Durchgangszeiten(Eingabe)'!H19-'Durchgangszeiten(Eingabe)'!F19</f>
        <v>0.027847222222222245</v>
      </c>
      <c r="G21" s="7">
        <f t="shared" si="2"/>
        <v>16</v>
      </c>
      <c r="H21" s="6">
        <f>'Durchgangszeiten(Eingabe)'!L19-'Durchgangszeiten(Eingabe)'!J19</f>
        <v>0.015428240740740673</v>
      </c>
      <c r="I21" s="7">
        <f t="shared" si="3"/>
        <v>7</v>
      </c>
    </row>
    <row r="22" spans="1:9" ht="25.5" customHeight="1">
      <c r="A22" s="7">
        <f t="shared" si="0"/>
        <v>16</v>
      </c>
      <c r="B22" s="1" t="str">
        <f>'Durchgangszeiten(Eingabe)'!A20</f>
        <v>Peter Polak</v>
      </c>
      <c r="C22" s="3">
        <f>'Durchgangszeiten(Eingabe)'!N20</f>
        <v>0.05422453703703711</v>
      </c>
      <c r="D22" s="6">
        <f>'Durchgangszeiten(Eingabe)'!D20</f>
        <v>0.0060879629629629894</v>
      </c>
      <c r="E22" s="7">
        <f t="shared" si="1"/>
        <v>6</v>
      </c>
      <c r="F22" s="4">
        <f>'Durchgangszeiten(Eingabe)'!H20-'Durchgangszeiten(Eingabe)'!F20</f>
        <v>0.028981481481481497</v>
      </c>
      <c r="G22" s="7">
        <f t="shared" si="2"/>
        <v>24</v>
      </c>
      <c r="H22" s="6">
        <f>'Durchgangszeiten(Eingabe)'!L20-'Durchgangszeiten(Eingabe)'!J20</f>
        <v>0.017418981481481577</v>
      </c>
      <c r="I22" s="7">
        <f t="shared" si="3"/>
        <v>27</v>
      </c>
    </row>
    <row r="23" spans="1:9" ht="25.5" customHeight="1">
      <c r="A23" s="7">
        <f t="shared" si="0"/>
        <v>17</v>
      </c>
      <c r="B23" s="1" t="str">
        <f>'Durchgangszeiten(Eingabe)'!A21</f>
        <v>Walter Lima</v>
      </c>
      <c r="C23" s="3">
        <f>'Durchgangszeiten(Eingabe)'!N21</f>
        <v>0.05443287037037037</v>
      </c>
      <c r="D23" s="6">
        <f>'Durchgangszeiten(Eingabe)'!D21</f>
        <v>0.00811342592592601</v>
      </c>
      <c r="E23" s="7">
        <f t="shared" si="1"/>
        <v>19</v>
      </c>
      <c r="F23" s="4">
        <f>'Durchgangszeiten(Eingabe)'!H21-'Durchgangszeiten(Eingabe)'!F21</f>
        <v>0.028888888888888964</v>
      </c>
      <c r="G23" s="7">
        <f t="shared" si="2"/>
        <v>22</v>
      </c>
      <c r="H23" s="6">
        <f>'Durchgangszeiten(Eingabe)'!L21-'Durchgangszeiten(Eingabe)'!J21</f>
        <v>0.01606481481481481</v>
      </c>
      <c r="I23" s="7">
        <f t="shared" si="3"/>
        <v>12</v>
      </c>
    </row>
    <row r="24" spans="1:9" ht="25.5" customHeight="1">
      <c r="A24" s="7">
        <f t="shared" si="0"/>
        <v>18</v>
      </c>
      <c r="B24" s="1" t="str">
        <f>'Durchgangszeiten(Eingabe)'!A22</f>
        <v>Franz Heily</v>
      </c>
      <c r="C24" s="3">
        <f>'Durchgangszeiten(Eingabe)'!N22</f>
        <v>0.054606481481481506</v>
      </c>
      <c r="D24" s="6">
        <f>'Durchgangszeiten(Eingabe)'!D22</f>
        <v>0.008182870370370465</v>
      </c>
      <c r="E24" s="7">
        <f t="shared" si="1"/>
        <v>25</v>
      </c>
      <c r="F24" s="4">
        <f>'Durchgangszeiten(Eingabe)'!H22-'Durchgangszeiten(Eingabe)'!F22</f>
        <v>0.028402777777777777</v>
      </c>
      <c r="G24" s="7">
        <f t="shared" si="2"/>
        <v>20</v>
      </c>
      <c r="H24" s="6">
        <f>'Durchgangszeiten(Eingabe)'!L22-'Durchgangszeiten(Eingabe)'!J22</f>
        <v>0.016701388888888946</v>
      </c>
      <c r="I24" s="7">
        <f t="shared" si="3"/>
        <v>20</v>
      </c>
    </row>
    <row r="25" spans="1:9" ht="25.5" customHeight="1">
      <c r="A25" s="7">
        <f t="shared" si="0"/>
        <v>19</v>
      </c>
      <c r="B25" s="1" t="str">
        <f>'Durchgangszeiten(Eingabe)'!A23</f>
        <v>Edgar "Eddd" Tiller</v>
      </c>
      <c r="C25" s="3">
        <f>'Durchgangszeiten(Eingabe)'!N23</f>
        <v>0.054629629629629695</v>
      </c>
      <c r="D25" s="6">
        <f>'Durchgangszeiten(Eingabe)'!D23</f>
        <v>0.007118055555555558</v>
      </c>
      <c r="E25" s="7">
        <f t="shared" si="1"/>
        <v>14</v>
      </c>
      <c r="F25" s="4">
        <f>'Durchgangszeiten(Eingabe)'!H23-'Durchgangszeiten(Eingabe)'!F23</f>
        <v>0.029108796296296147</v>
      </c>
      <c r="G25" s="7">
        <f t="shared" si="2"/>
        <v>25</v>
      </c>
      <c r="H25" s="6">
        <f>'Durchgangszeiten(Eingabe)'!L23-'Durchgangszeiten(Eingabe)'!J23</f>
        <v>0.01665509259259257</v>
      </c>
      <c r="I25" s="7">
        <f t="shared" si="3"/>
        <v>19</v>
      </c>
    </row>
    <row r="26" spans="1:9" ht="25.5" customHeight="1">
      <c r="A26" s="7">
        <f t="shared" si="0"/>
        <v>20</v>
      </c>
      <c r="B26" s="1" t="str">
        <f>'Durchgangszeiten(Eingabe)'!A24</f>
        <v>Robert Puhr</v>
      </c>
      <c r="C26" s="3">
        <f>'Durchgangszeiten(Eingabe)'!N24</f>
        <v>0.05465277777777777</v>
      </c>
      <c r="D26" s="6">
        <f>'Durchgangszeiten(Eingabe)'!D24</f>
        <v>0.009965277777777781</v>
      </c>
      <c r="E26" s="7">
        <f t="shared" si="1"/>
        <v>39</v>
      </c>
      <c r="F26" s="4">
        <f>'Durchgangszeiten(Eingabe)'!H24-'Durchgangszeiten(Eingabe)'!F24</f>
        <v>0.02690972222222221</v>
      </c>
      <c r="G26" s="7">
        <f t="shared" si="2"/>
        <v>10</v>
      </c>
      <c r="H26" s="6">
        <f>'Durchgangszeiten(Eingabe)'!L24-'Durchgangszeiten(Eingabe)'!J24</f>
        <v>0.01620370370370372</v>
      </c>
      <c r="I26" s="7">
        <f t="shared" si="3"/>
        <v>15</v>
      </c>
    </row>
    <row r="27" spans="1:9" ht="25.5" customHeight="1">
      <c r="A27" s="7">
        <f t="shared" si="0"/>
        <v>21</v>
      </c>
      <c r="B27" s="1" t="str">
        <f>'Durchgangszeiten(Eingabe)'!A25</f>
        <v>Andrea Schiffer</v>
      </c>
      <c r="C27" s="3">
        <f>'Durchgangszeiten(Eingabe)'!N25</f>
        <v>0.054756944444444566</v>
      </c>
      <c r="D27" s="6">
        <f>'Durchgangszeiten(Eingabe)'!D25</f>
        <v>0.008796296296296302</v>
      </c>
      <c r="E27" s="7">
        <f t="shared" si="1"/>
        <v>32</v>
      </c>
      <c r="F27" s="4">
        <f>'Durchgangszeiten(Eingabe)'!H25-'Durchgangszeiten(Eingabe)'!F25</f>
        <v>0.02883101851851866</v>
      </c>
      <c r="G27" s="7">
        <f t="shared" si="2"/>
        <v>21</v>
      </c>
      <c r="H27" s="6">
        <f>'Durchgangszeiten(Eingabe)'!L25-'Durchgangszeiten(Eingabe)'!J25</f>
        <v>0.01591435185185197</v>
      </c>
      <c r="I27" s="7">
        <f t="shared" si="3"/>
        <v>10</v>
      </c>
    </row>
    <row r="28" spans="1:9" ht="25.5" customHeight="1">
      <c r="A28" s="7">
        <f t="shared" si="0"/>
        <v>22</v>
      </c>
      <c r="B28" s="1" t="str">
        <f>'Durchgangszeiten(Eingabe)'!A26</f>
        <v>Manfred Garschall</v>
      </c>
      <c r="C28" s="3">
        <f>'Durchgangszeiten(Eingabe)'!N26</f>
        <v>0.054895833333333255</v>
      </c>
      <c r="D28" s="6">
        <f>'Durchgangszeiten(Eingabe)'!D26</f>
        <v>0.008159722222222276</v>
      </c>
      <c r="E28" s="7">
        <f t="shared" si="1"/>
        <v>23</v>
      </c>
      <c r="F28" s="4">
        <f>'Durchgangszeiten(Eingabe)'!H26-'Durchgangszeiten(Eingabe)'!F26</f>
        <v>0.028263888888888977</v>
      </c>
      <c r="G28" s="7">
        <f t="shared" si="2"/>
        <v>18</v>
      </c>
      <c r="H28" s="6">
        <f>'Durchgangszeiten(Eingabe)'!L26-'Durchgangszeiten(Eingabe)'!J26</f>
        <v>0.01649305555555547</v>
      </c>
      <c r="I28" s="7">
        <f t="shared" si="3"/>
        <v>18</v>
      </c>
    </row>
    <row r="29" spans="1:9" ht="25.5" customHeight="1">
      <c r="A29" s="7">
        <f t="shared" si="0"/>
        <v>23</v>
      </c>
      <c r="B29" s="1" t="str">
        <f>'Durchgangszeiten(Eingabe)'!A27</f>
        <v>Kurt Kretschmer</v>
      </c>
      <c r="C29" s="3">
        <f>'Durchgangszeiten(Eingabe)'!N27</f>
        <v>0.05559027777777781</v>
      </c>
      <c r="D29" s="6">
        <f>'Durchgangszeiten(Eingabe)'!D27</f>
        <v>0.006307870370370394</v>
      </c>
      <c r="E29" s="7">
        <f t="shared" si="1"/>
        <v>9</v>
      </c>
      <c r="F29" s="4">
        <f>'Durchgangszeiten(Eingabe)'!H27-'Durchgangszeiten(Eingabe)'!F27</f>
        <v>0.029432870370370345</v>
      </c>
      <c r="G29" s="7">
        <f t="shared" si="2"/>
        <v>28</v>
      </c>
      <c r="H29" s="6">
        <f>'Durchgangszeiten(Eingabe)'!L27-'Durchgangszeiten(Eingabe)'!J27</f>
        <v>0.017141203703703756</v>
      </c>
      <c r="I29" s="7">
        <f t="shared" si="3"/>
        <v>24</v>
      </c>
    </row>
    <row r="30" spans="1:9" ht="25.5" customHeight="1">
      <c r="A30" s="7">
        <f t="shared" si="0"/>
        <v>24</v>
      </c>
      <c r="B30" s="1" t="str">
        <f>'Durchgangszeiten(Eingabe)'!A28</f>
        <v>Toni Schneider</v>
      </c>
      <c r="C30" s="3">
        <f>'Durchgangszeiten(Eingabe)'!N28</f>
        <v>0.055613425925925886</v>
      </c>
      <c r="D30" s="6">
        <f>'Durchgangszeiten(Eingabe)'!D28</f>
        <v>0.008090277777777821</v>
      </c>
      <c r="E30" s="7">
        <f t="shared" si="1"/>
        <v>17</v>
      </c>
      <c r="F30" s="4">
        <f>'Durchgangszeiten(Eingabe)'!H28-'Durchgangszeiten(Eingabe)'!F28</f>
        <v>0.027245370370370336</v>
      </c>
      <c r="G30" s="7">
        <f t="shared" si="2"/>
        <v>14</v>
      </c>
      <c r="H30" s="6">
        <f>'Durchgangszeiten(Eingabe)'!L28-'Durchgangszeiten(Eingabe)'!J28</f>
        <v>0.018599537037036873</v>
      </c>
      <c r="I30" s="7">
        <f t="shared" si="3"/>
        <v>36</v>
      </c>
    </row>
    <row r="31" spans="1:9" ht="25.5" customHeight="1">
      <c r="A31" s="7">
        <f t="shared" si="0"/>
        <v>25</v>
      </c>
      <c r="B31" s="1" t="str">
        <f>'Durchgangszeiten(Eingabe)'!A29</f>
        <v>Michael Bernhard</v>
      </c>
      <c r="C31" s="3">
        <f>'Durchgangszeiten(Eingabe)'!N29</f>
        <v>0.05611111111111111</v>
      </c>
      <c r="D31" s="6">
        <f>'Durchgangszeiten(Eingabe)'!D29</f>
        <v>0.0092592592592593</v>
      </c>
      <c r="E31" s="7">
        <f t="shared" si="1"/>
        <v>36</v>
      </c>
      <c r="F31" s="4">
        <f>'Durchgangszeiten(Eingabe)'!H29-'Durchgangszeiten(Eingabe)'!F29</f>
        <v>0.025868055555555713</v>
      </c>
      <c r="G31" s="7">
        <f t="shared" si="2"/>
        <v>6</v>
      </c>
      <c r="H31" s="6">
        <f>'Durchgangszeiten(Eingabe)'!L29-'Durchgangszeiten(Eingabe)'!J29</f>
        <v>0.018692129629629628</v>
      </c>
      <c r="I31" s="7">
        <f t="shared" si="3"/>
        <v>37</v>
      </c>
    </row>
    <row r="32" spans="1:9" ht="25.5" customHeight="1">
      <c r="A32" s="7">
        <f t="shared" si="0"/>
        <v>26</v>
      </c>
      <c r="B32" s="1" t="str">
        <f>'Durchgangszeiten(Eingabe)'!A30</f>
        <v>Georg Berger</v>
      </c>
      <c r="C32" s="3">
        <f>'Durchgangszeiten(Eingabe)'!N30</f>
        <v>0.0575810185185186</v>
      </c>
      <c r="D32" s="6">
        <f>'Durchgangszeiten(Eingabe)'!D30</f>
        <v>0.00868055555555558</v>
      </c>
      <c r="E32" s="7">
        <f t="shared" si="1"/>
        <v>31</v>
      </c>
      <c r="F32" s="4">
        <f>'Durchgangszeiten(Eingabe)'!H30-'Durchgangszeiten(Eingabe)'!F30</f>
        <v>0.028391203703703738</v>
      </c>
      <c r="G32" s="7">
        <f t="shared" si="2"/>
        <v>19</v>
      </c>
      <c r="H32" s="6">
        <f>'Durchgangszeiten(Eingabe)'!L30-'Durchgangszeiten(Eingabe)'!J30</f>
        <v>0.01839120370370384</v>
      </c>
      <c r="I32" s="7">
        <f t="shared" si="3"/>
        <v>32</v>
      </c>
    </row>
    <row r="33" spans="1:9" ht="25.5" customHeight="1">
      <c r="A33" s="7">
        <f t="shared" si="0"/>
        <v>27</v>
      </c>
      <c r="B33" s="1" t="str">
        <f>'Durchgangszeiten(Eingabe)'!A31</f>
        <v>Hermann Keiml</v>
      </c>
      <c r="C33" s="3">
        <f>'Durchgangszeiten(Eingabe)'!N31</f>
        <v>0.05813657407407413</v>
      </c>
      <c r="D33" s="6">
        <f>'Durchgangszeiten(Eingabe)'!D31</f>
        <v>0.008449074074074137</v>
      </c>
      <c r="E33" s="7">
        <f t="shared" si="1"/>
        <v>28</v>
      </c>
      <c r="F33" s="4">
        <f>'Durchgangszeiten(Eingabe)'!H31-'Durchgangszeiten(Eingabe)'!F31</f>
        <v>0.030034722222222143</v>
      </c>
      <c r="G33" s="7">
        <f t="shared" si="2"/>
        <v>30</v>
      </c>
      <c r="H33" s="6">
        <f>'Durchgangszeiten(Eingabe)'!L31-'Durchgangszeiten(Eingabe)'!J31</f>
        <v>0.017997685185185186</v>
      </c>
      <c r="I33" s="7">
        <f t="shared" si="3"/>
        <v>30</v>
      </c>
    </row>
    <row r="34" spans="1:9" ht="25.5" customHeight="1">
      <c r="A34" s="7">
        <f t="shared" si="0"/>
        <v>28</v>
      </c>
      <c r="B34" s="1" t="str">
        <f>'Durchgangszeiten(Eingabe)'!A32</f>
        <v>Tanja Neubauer</v>
      </c>
      <c r="C34" s="3">
        <f>'Durchgangszeiten(Eingabe)'!N32</f>
        <v>0.058240740740740815</v>
      </c>
      <c r="D34" s="6">
        <f>'Durchgangszeiten(Eingabe)'!D32</f>
        <v>0.00520833333333337</v>
      </c>
      <c r="E34" s="7">
        <f t="shared" si="1"/>
        <v>1</v>
      </c>
      <c r="F34" s="4">
        <f>'Durchgangszeiten(Eingabe)'!H32-'Durchgangszeiten(Eingabe)'!F32</f>
        <v>0.03256944444444443</v>
      </c>
      <c r="G34" s="7">
        <f t="shared" si="2"/>
        <v>40</v>
      </c>
      <c r="H34" s="6">
        <f>'Durchgangszeiten(Eingabe)'!L32-'Durchgangszeiten(Eingabe)'!J32</f>
        <v>0.018564814814814867</v>
      </c>
      <c r="I34" s="7">
        <f t="shared" si="3"/>
        <v>35</v>
      </c>
    </row>
    <row r="35" spans="1:9" ht="25.5" customHeight="1">
      <c r="A35" s="7">
        <f t="shared" si="0"/>
        <v>29</v>
      </c>
      <c r="B35" s="1" t="str">
        <f>'Durchgangszeiten(Eingabe)'!A33</f>
        <v>Alexander Heili</v>
      </c>
      <c r="C35" s="3">
        <f>'Durchgangszeiten(Eingabe)'!N33</f>
        <v>0.05825231481481474</v>
      </c>
      <c r="D35" s="6">
        <f>'Durchgangszeiten(Eingabe)'!D33</f>
        <v>0.010162037037037108</v>
      </c>
      <c r="E35" s="7">
        <f t="shared" si="1"/>
        <v>40</v>
      </c>
      <c r="F35" s="4">
        <f>'Durchgangszeiten(Eingabe)'!H33-'Durchgangszeiten(Eingabe)'!F33</f>
        <v>0.0301273148148149</v>
      </c>
      <c r="G35" s="7">
        <f t="shared" si="2"/>
        <v>32</v>
      </c>
      <c r="H35" s="6">
        <f>'Durchgangszeiten(Eingabe)'!L33-'Durchgangszeiten(Eingabe)'!J33</f>
        <v>0.01633101851851848</v>
      </c>
      <c r="I35" s="7">
        <f t="shared" si="3"/>
        <v>17</v>
      </c>
    </row>
    <row r="36" spans="1:9" ht="25.5" customHeight="1">
      <c r="A36" s="7">
        <f t="shared" si="0"/>
        <v>30</v>
      </c>
      <c r="B36" s="1" t="str">
        <f>'Durchgangszeiten(Eingabe)'!A34</f>
        <v>Harald Kaufmann</v>
      </c>
      <c r="C36" s="3">
        <f>'Durchgangszeiten(Eingabe)'!N34</f>
        <v>0.05841435185185195</v>
      </c>
      <c r="D36" s="6">
        <f>'Durchgangszeiten(Eingabe)'!D34</f>
        <v>0.009351851851851944</v>
      </c>
      <c r="E36" s="7">
        <f t="shared" si="1"/>
        <v>38</v>
      </c>
      <c r="F36" s="4">
        <f>'Durchgangszeiten(Eingabe)'!H34-'Durchgangszeiten(Eingabe)'!F34</f>
        <v>0.029733796296296244</v>
      </c>
      <c r="G36" s="7">
        <f t="shared" si="2"/>
        <v>29</v>
      </c>
      <c r="H36" s="6">
        <f>'Durchgangszeiten(Eingabe)'!L34-'Durchgangszeiten(Eingabe)'!J34</f>
        <v>0.017476851851851882</v>
      </c>
      <c r="I36" s="7">
        <f t="shared" si="3"/>
        <v>28</v>
      </c>
    </row>
    <row r="37" spans="1:9" ht="25.5" customHeight="1">
      <c r="A37" s="7">
        <f t="shared" si="0"/>
        <v>31</v>
      </c>
      <c r="B37" s="1" t="str">
        <f>'Durchgangszeiten(Eingabe)'!A35</f>
        <v>Klaus Garschall</v>
      </c>
      <c r="C37" s="3">
        <f>'Durchgangszeiten(Eingabe)'!N35</f>
        <v>0.05856481481481479</v>
      </c>
      <c r="D37" s="6">
        <f>'Durchgangszeiten(Eingabe)'!D35</f>
        <v>0.007037037037037064</v>
      </c>
      <c r="E37" s="7">
        <f t="shared" si="1"/>
        <v>13</v>
      </c>
      <c r="F37" s="4">
        <f>'Durchgangszeiten(Eingabe)'!H35-'Durchgangszeiten(Eingabe)'!F35</f>
        <v>0.030868055555555607</v>
      </c>
      <c r="G37" s="7">
        <f t="shared" si="2"/>
        <v>37</v>
      </c>
      <c r="H37" s="6">
        <f>'Durchgangszeiten(Eingabe)'!L35-'Durchgangszeiten(Eingabe)'!J35</f>
        <v>0.01850694444444434</v>
      </c>
      <c r="I37" s="7">
        <f t="shared" si="3"/>
        <v>34</v>
      </c>
    </row>
    <row r="38" spans="1:9" ht="25.5" customHeight="1">
      <c r="A38" s="7">
        <f t="shared" si="0"/>
        <v>32</v>
      </c>
      <c r="B38" s="1" t="str">
        <f>'Durchgangszeiten(Eingabe)'!A36</f>
        <v>Kurt Schmidmayer</v>
      </c>
      <c r="C38" s="3">
        <f>'Durchgangszeiten(Eingabe)'!N36</f>
        <v>0.0587037037037037</v>
      </c>
      <c r="D38" s="6">
        <f>'Durchgangszeiten(Eingabe)'!D36</f>
        <v>0.009305555555555567</v>
      </c>
      <c r="E38" s="7">
        <f t="shared" si="1"/>
        <v>37</v>
      </c>
      <c r="F38" s="4">
        <f>'Durchgangszeiten(Eingabe)'!H36-'Durchgangszeiten(Eingabe)'!F36</f>
        <v>0.030150462962962976</v>
      </c>
      <c r="G38" s="7">
        <f t="shared" si="2"/>
        <v>33</v>
      </c>
      <c r="H38" s="6">
        <f>'Durchgangszeiten(Eingabe)'!L36-'Durchgangszeiten(Eingabe)'!J36</f>
        <v>0.017233796296296178</v>
      </c>
      <c r="I38" s="7">
        <f t="shared" si="3"/>
        <v>26</v>
      </c>
    </row>
    <row r="39" spans="1:9" ht="25.5" customHeight="1">
      <c r="A39" s="7">
        <f t="shared" si="0"/>
        <v>33</v>
      </c>
      <c r="B39" s="1" t="str">
        <f>'Durchgangszeiten(Eingabe)'!A37</f>
        <v>Martin Stumpf</v>
      </c>
      <c r="C39" s="3">
        <f>'Durchgangszeiten(Eingabe)'!N37</f>
        <v>0.058819444444444535</v>
      </c>
      <c r="D39" s="6">
        <f>'Durchgangszeiten(Eingabe)'!D37</f>
        <v>0.01027777777777783</v>
      </c>
      <c r="E39" s="7">
        <f t="shared" si="1"/>
        <v>41</v>
      </c>
      <c r="F39" s="4">
        <f>'Durchgangszeiten(Eingabe)'!H37-'Durchgangszeiten(Eingabe)'!F37</f>
        <v>0.030034722222222254</v>
      </c>
      <c r="G39" s="7">
        <f t="shared" si="2"/>
        <v>31</v>
      </c>
      <c r="H39" s="6">
        <f>'Durchgangszeiten(Eingabe)'!L37-'Durchgangszeiten(Eingabe)'!J37</f>
        <v>0.017013888888888995</v>
      </c>
      <c r="I39" s="7">
        <f t="shared" si="3"/>
        <v>23</v>
      </c>
    </row>
    <row r="40" spans="1:9" ht="25.5" customHeight="1">
      <c r="A40" s="7">
        <f t="shared" si="0"/>
        <v>34</v>
      </c>
      <c r="B40" s="1" t="str">
        <f>'Durchgangszeiten(Eingabe)'!A38</f>
        <v>Bernhard Stellner</v>
      </c>
      <c r="C40" s="3">
        <f>'Durchgangszeiten(Eingabe)'!N38</f>
        <v>0.05884259259259261</v>
      </c>
      <c r="D40" s="6">
        <f>'Durchgangszeiten(Eingabe)'!D38</f>
        <v>0.00810185185185186</v>
      </c>
      <c r="E40" s="7">
        <f t="shared" si="1"/>
        <v>18</v>
      </c>
      <c r="F40" s="4">
        <f>'Durchgangszeiten(Eingabe)'!H38-'Durchgangszeiten(Eingabe)'!F38</f>
        <v>0.03067129629629628</v>
      </c>
      <c r="G40" s="7">
        <f t="shared" si="2"/>
        <v>36</v>
      </c>
      <c r="H40" s="6">
        <f>'Durchgangszeiten(Eingabe)'!L38-'Durchgangszeiten(Eingabe)'!J38</f>
        <v>0.018495370370370412</v>
      </c>
      <c r="I40" s="7">
        <f t="shared" si="3"/>
        <v>33</v>
      </c>
    </row>
    <row r="41" spans="1:9" ht="25.5" customHeight="1">
      <c r="A41" s="7">
        <f t="shared" si="0"/>
        <v>35</v>
      </c>
      <c r="B41" s="1" t="str">
        <f>'Durchgangszeiten(Eingabe)'!A39</f>
        <v>Helmuth Döberl / Werner Bogad / Marlies Himmelbauer</v>
      </c>
      <c r="C41" s="3">
        <f>'Durchgangszeiten(Eingabe)'!N39</f>
        <v>0.05915509259259266</v>
      </c>
      <c r="D41" s="6">
        <f>'Durchgangszeiten(Eingabe)'!D39</f>
        <v>0.0074652777777778345</v>
      </c>
      <c r="E41" s="7">
        <f t="shared" si="1"/>
        <v>16</v>
      </c>
      <c r="F41" s="4">
        <f>'Durchgangszeiten(Eingabe)'!H39-'Durchgangszeiten(Eingabe)'!F39</f>
        <v>0.029282407407407396</v>
      </c>
      <c r="G41" s="7">
        <f t="shared" si="2"/>
        <v>26</v>
      </c>
      <c r="H41" s="6">
        <f>'Durchgangszeiten(Eingabe)'!L39-'Durchgangszeiten(Eingabe)'!J39</f>
        <v>0.021527777777777812</v>
      </c>
      <c r="I41" s="7">
        <f t="shared" si="3"/>
        <v>44</v>
      </c>
    </row>
    <row r="42" spans="1:9" ht="25.5" customHeight="1">
      <c r="A42" s="7">
        <f t="shared" si="0"/>
        <v>36</v>
      </c>
      <c r="B42" s="1" t="str">
        <f>'Durchgangszeiten(Eingabe)'!A40</f>
        <v>Ronald Müller</v>
      </c>
      <c r="C42" s="3">
        <f>'Durchgangszeiten(Eingabe)'!N40</f>
        <v>0.060277777777777874</v>
      </c>
      <c r="D42" s="6">
        <f>'Durchgangszeiten(Eingabe)'!D40</f>
        <v>0.008148148148148127</v>
      </c>
      <c r="E42" s="7">
        <f t="shared" si="1"/>
        <v>22</v>
      </c>
      <c r="F42" s="4">
        <f>'Durchgangszeiten(Eingabe)'!H40-'Durchgangszeiten(Eingabe)'!F40</f>
        <v>0.029317129629629735</v>
      </c>
      <c r="G42" s="7">
        <f t="shared" si="2"/>
        <v>27</v>
      </c>
      <c r="H42" s="6">
        <f>'Durchgangszeiten(Eingabe)'!L40-'Durchgangszeiten(Eingabe)'!J40</f>
        <v>0.01924768518518516</v>
      </c>
      <c r="I42" s="7">
        <f t="shared" si="3"/>
        <v>39</v>
      </c>
    </row>
    <row r="43" spans="1:9" ht="25.5" customHeight="1">
      <c r="A43" s="7">
        <f t="shared" si="0"/>
        <v>37</v>
      </c>
      <c r="B43" s="1" t="str">
        <f>'Durchgangszeiten(Eingabe)'!A41</f>
        <v>Christian Kraus</v>
      </c>
      <c r="C43" s="3">
        <f>'Durchgangszeiten(Eingabe)'!N41</f>
        <v>0.06136574074074075</v>
      </c>
      <c r="D43" s="6">
        <f>'Durchgangszeiten(Eingabe)'!D41</f>
        <v>0.012141203703703751</v>
      </c>
      <c r="E43" s="7">
        <f t="shared" si="1"/>
        <v>44</v>
      </c>
      <c r="F43" s="4">
        <f>'Durchgangszeiten(Eingabe)'!H41-'Durchgangszeiten(Eingabe)'!F41</f>
        <v>0.02894675925925938</v>
      </c>
      <c r="G43" s="7">
        <f t="shared" si="2"/>
        <v>23</v>
      </c>
      <c r="H43" s="6">
        <f>'Durchgangszeiten(Eingabe)'!L41-'Durchgangszeiten(Eingabe)'!J41</f>
        <v>0.01880787037037035</v>
      </c>
      <c r="I43" s="7">
        <f t="shared" si="3"/>
        <v>38</v>
      </c>
    </row>
    <row r="44" spans="1:9" ht="25.5" customHeight="1">
      <c r="A44" s="7">
        <f t="shared" si="0"/>
        <v>38</v>
      </c>
      <c r="B44" s="1" t="str">
        <f>'Durchgangszeiten(Eingabe)'!A42</f>
        <v>Andi Gössl</v>
      </c>
      <c r="C44" s="3">
        <f>'Durchgangszeiten(Eingabe)'!N42</f>
        <v>0.061990740740740846</v>
      </c>
      <c r="D44" s="6">
        <f>'Durchgangszeiten(Eingabe)'!D42</f>
        <v>0.015300925925925912</v>
      </c>
      <c r="E44" s="7">
        <f t="shared" si="1"/>
        <v>45</v>
      </c>
      <c r="F44" s="4">
        <f>'Durchgangszeiten(Eingabe)'!H42-'Durchgangszeiten(Eingabe)'!F42</f>
        <v>0.030590277777777786</v>
      </c>
      <c r="G44" s="7">
        <f t="shared" si="2"/>
        <v>35</v>
      </c>
      <c r="H44" s="6">
        <f>'Durchgangszeiten(Eingabe)'!L42-'Durchgangszeiten(Eingabe)'!J42</f>
        <v>0.013761574074074079</v>
      </c>
      <c r="I44" s="7">
        <f t="shared" si="3"/>
        <v>3</v>
      </c>
    </row>
    <row r="45" spans="1:9" ht="25.5" customHeight="1">
      <c r="A45" s="7">
        <f t="shared" si="0"/>
        <v>39</v>
      </c>
      <c r="B45" s="1" t="str">
        <f>'Durchgangszeiten(Eingabe)'!A43</f>
        <v>Michael Berger</v>
      </c>
      <c r="C45" s="3">
        <f>'Durchgangszeiten(Eingabe)'!N43</f>
        <v>0.06278935185185197</v>
      </c>
      <c r="D45" s="6">
        <f>'Durchgangszeiten(Eingabe)'!D43</f>
        <v>0.008344907407407454</v>
      </c>
      <c r="E45" s="7">
        <f t="shared" si="1"/>
        <v>26</v>
      </c>
      <c r="F45" s="4">
        <f>'Durchgangszeiten(Eingabe)'!H43-'Durchgangszeiten(Eingabe)'!F43</f>
        <v>0.03228009259259257</v>
      </c>
      <c r="G45" s="7">
        <f t="shared" si="2"/>
        <v>39</v>
      </c>
      <c r="H45" s="6">
        <f>'Durchgangszeiten(Eingabe)'!L43-'Durchgangszeiten(Eingabe)'!J43</f>
        <v>0.01984953703703718</v>
      </c>
      <c r="I45" s="7">
        <f t="shared" si="3"/>
        <v>40</v>
      </c>
    </row>
    <row r="46" spans="1:9" ht="25.5" customHeight="1">
      <c r="A46" s="7">
        <f t="shared" si="0"/>
        <v>40</v>
      </c>
      <c r="B46" s="1" t="str">
        <f>'Durchgangszeiten(Eingabe)'!A44</f>
        <v>Verena Altermann</v>
      </c>
      <c r="C46" s="3">
        <f>'Durchgangszeiten(Eingabe)'!N44</f>
        <v>0.06298611111111108</v>
      </c>
      <c r="D46" s="6">
        <f>'Durchgangszeiten(Eingabe)'!D44</f>
        <v>0.008506944444444442</v>
      </c>
      <c r="E46" s="7">
        <f t="shared" si="1"/>
        <v>29</v>
      </c>
      <c r="F46" s="4">
        <f>'Durchgangszeiten(Eingabe)'!H44-'Durchgangszeiten(Eingabe)'!F44</f>
        <v>0.03403935185185192</v>
      </c>
      <c r="G46" s="7">
        <f t="shared" si="2"/>
        <v>43</v>
      </c>
      <c r="H46" s="6">
        <f>'Durchgangszeiten(Eingabe)'!L44-'Durchgangszeiten(Eingabe)'!J44</f>
        <v>0.017893518518518392</v>
      </c>
      <c r="I46" s="7">
        <f t="shared" si="3"/>
        <v>29</v>
      </c>
    </row>
    <row r="47" spans="1:9" ht="25.5" customHeight="1">
      <c r="A47" s="7">
        <f t="shared" si="0"/>
        <v>41</v>
      </c>
      <c r="B47" s="1" t="str">
        <f>'Durchgangszeiten(Eingabe)'!A45</f>
        <v>Barbara Lima</v>
      </c>
      <c r="C47" s="3">
        <f>'Durchgangszeiten(Eingabe)'!N45</f>
        <v>0.06357638888888895</v>
      </c>
      <c r="D47" s="6">
        <f>'Durchgangszeiten(Eingabe)'!D45</f>
        <v>0.008344907407407454</v>
      </c>
      <c r="E47" s="7">
        <f t="shared" si="1"/>
        <v>26</v>
      </c>
      <c r="F47" s="4">
        <f>'Durchgangszeiten(Eingabe)'!H45-'Durchgangszeiten(Eingabe)'!F45</f>
        <v>0.03350694444444435</v>
      </c>
      <c r="G47" s="7">
        <f t="shared" si="2"/>
        <v>42</v>
      </c>
      <c r="H47" s="6">
        <f>'Durchgangszeiten(Eingabe)'!L45-'Durchgangszeiten(Eingabe)'!J45</f>
        <v>0.019872685185185257</v>
      </c>
      <c r="I47" s="7">
        <f t="shared" si="3"/>
        <v>41</v>
      </c>
    </row>
    <row r="48" spans="1:9" ht="25.5" customHeight="1">
      <c r="A48" s="7">
        <f t="shared" si="0"/>
        <v>42</v>
      </c>
      <c r="B48" s="1" t="str">
        <f>'Durchgangszeiten(Eingabe)'!A46</f>
        <v>Bernd Mayr</v>
      </c>
      <c r="C48" s="3">
        <f>'Durchgangszeiten(Eingabe)'!N46</f>
        <v>0.06425925925925924</v>
      </c>
      <c r="D48" s="6">
        <f>'Durchgangszeiten(Eingabe)'!D46</f>
        <v>0.01040509259259259</v>
      </c>
      <c r="E48" s="7">
        <f t="shared" si="1"/>
        <v>42</v>
      </c>
      <c r="F48" s="4">
        <f>'Durchgangszeiten(Eingabe)'!H46-'Durchgangszeiten(Eingabe)'!F46</f>
        <v>0.031018518518518556</v>
      </c>
      <c r="G48" s="7">
        <f t="shared" si="2"/>
        <v>38</v>
      </c>
      <c r="H48" s="6">
        <f>'Durchgangszeiten(Eingabe)'!L46-'Durchgangszeiten(Eingabe)'!J46</f>
        <v>0.0205439814814814</v>
      </c>
      <c r="I48" s="7">
        <f t="shared" si="3"/>
        <v>42</v>
      </c>
    </row>
    <row r="49" spans="1:9" ht="25.5" customHeight="1">
      <c r="A49" s="7">
        <f t="shared" si="0"/>
        <v>43</v>
      </c>
      <c r="B49" s="1" t="str">
        <f>'Durchgangszeiten(Eingabe)'!A47</f>
        <v>Mario Gerstorfer</v>
      </c>
      <c r="C49" s="3">
        <f>'Durchgangszeiten(Eingabe)'!N47</f>
        <v>0.06662037037037039</v>
      </c>
      <c r="D49" s="6">
        <f>'Durchgangszeiten(Eingabe)'!D47</f>
        <v>0.00855324074074082</v>
      </c>
      <c r="E49" s="7">
        <f t="shared" si="1"/>
        <v>30</v>
      </c>
      <c r="F49" s="4">
        <f>'Durchgangszeiten(Eingabe)'!H47-'Durchgangszeiten(Eingabe)'!F47</f>
        <v>0.032928240740740744</v>
      </c>
      <c r="G49" s="7">
        <f t="shared" si="2"/>
        <v>41</v>
      </c>
      <c r="H49" s="6">
        <f>'Durchgangszeiten(Eingabe)'!L47-'Durchgangszeiten(Eingabe)'!J47</f>
        <v>0.022372685185185093</v>
      </c>
      <c r="I49" s="7">
        <f t="shared" si="3"/>
        <v>45</v>
      </c>
    </row>
    <row r="50" spans="1:9" ht="25.5" customHeight="1">
      <c r="A50" s="7">
        <f t="shared" si="0"/>
        <v>44</v>
      </c>
      <c r="B50" s="1" t="str">
        <f>'Durchgangszeiten(Eingabe)'!A48</f>
        <v>Regina / Margit Tiller / Ingrid</v>
      </c>
      <c r="C50" s="3">
        <f>'Durchgangszeiten(Eingabe)'!N48</f>
        <v>0.06740740740740747</v>
      </c>
      <c r="D50" s="6">
        <f>'Durchgangszeiten(Eingabe)'!D48</f>
        <v>0.008912037037037135</v>
      </c>
      <c r="E50" s="7">
        <f t="shared" si="1"/>
        <v>33</v>
      </c>
      <c r="F50" s="4">
        <f>'Durchgangszeiten(Eingabe)'!H48-'Durchgangszeiten(Eingabe)'!F48</f>
        <v>0.03690972222222222</v>
      </c>
      <c r="G50" s="7">
        <f t="shared" si="2"/>
        <v>44</v>
      </c>
      <c r="H50" s="6">
        <f>'Durchgangszeiten(Eingabe)'!L48-'Durchgangszeiten(Eingabe)'!J48</f>
        <v>0.020856481481481448</v>
      </c>
      <c r="I50" s="7">
        <f t="shared" si="3"/>
        <v>43</v>
      </c>
    </row>
    <row r="51" spans="1:9" ht="25.5" customHeight="1">
      <c r="A51" s="7">
        <f t="shared" si="0"/>
        <v>45</v>
      </c>
      <c r="B51" s="1" t="str">
        <f>'Durchgangszeiten(Eingabe)'!A49</f>
        <v>Michael Mayr</v>
      </c>
      <c r="C51" s="3">
        <f>'Durchgangszeiten(Eingabe)'!N49</f>
        <v>0.0688078703703704</v>
      </c>
      <c r="D51" s="6">
        <f>'Durchgangszeiten(Eingabe)'!D49</f>
        <v>0.011400462962963043</v>
      </c>
      <c r="E51" s="7">
        <f t="shared" si="1"/>
        <v>43</v>
      </c>
      <c r="F51" s="4">
        <f>'Durchgangszeiten(Eingabe)'!H49-'Durchgangszeiten(Eingabe)'!F49</f>
        <v>0.03745370370370371</v>
      </c>
      <c r="G51" s="7">
        <f t="shared" si="2"/>
        <v>45</v>
      </c>
      <c r="H51" s="6">
        <f>'Durchgangszeiten(Eingabe)'!L49-'Durchgangszeiten(Eingabe)'!J49</f>
        <v>0.018020833333333264</v>
      </c>
      <c r="I51" s="7">
        <f t="shared" si="3"/>
        <v>31</v>
      </c>
    </row>
    <row r="52" spans="1:9" ht="25.5" customHeight="1">
      <c r="A52" s="7"/>
      <c r="C52" s="3"/>
      <c r="D52" s="6"/>
      <c r="E52" s="7"/>
      <c r="F52" s="4"/>
      <c r="G52" s="7"/>
      <c r="H52" s="6"/>
      <c r="I52" s="7"/>
    </row>
    <row r="53" spans="1:9" ht="25.5" customHeight="1">
      <c r="A53" s="7"/>
      <c r="C53" s="3"/>
      <c r="D53" s="6"/>
      <c r="E53" s="7"/>
      <c r="F53" s="4"/>
      <c r="G53" s="7"/>
      <c r="H53" s="6"/>
      <c r="I53" s="7"/>
    </row>
    <row r="54" spans="1:9" ht="25.5" customHeight="1">
      <c r="A54" s="7"/>
      <c r="C54" s="3"/>
      <c r="D54" s="6"/>
      <c r="E54" s="7"/>
      <c r="F54" s="4"/>
      <c r="G54" s="7"/>
      <c r="H54" s="6"/>
      <c r="I54" s="7"/>
    </row>
    <row r="55" spans="1:9" ht="25.5" customHeight="1">
      <c r="A55" s="7"/>
      <c r="B55" s="1" t="s">
        <v>79</v>
      </c>
      <c r="C55" s="3"/>
      <c r="D55" s="6"/>
      <c r="E55" s="7"/>
      <c r="F55" s="4"/>
      <c r="G55" s="7"/>
      <c r="H55" s="6"/>
      <c r="I55" s="7"/>
    </row>
    <row r="56" spans="1:9" ht="25.5" customHeight="1">
      <c r="A56" s="7"/>
      <c r="B56" s="1" t="s">
        <v>77</v>
      </c>
      <c r="C56" s="3"/>
      <c r="D56" s="6"/>
      <c r="E56" s="7"/>
      <c r="F56" s="4"/>
      <c r="G56" s="7"/>
      <c r="H56" s="6"/>
      <c r="I56" s="7"/>
    </row>
    <row r="57" spans="1:9" ht="25.5" customHeight="1">
      <c r="A57" s="7"/>
      <c r="C57" s="3"/>
      <c r="D57" s="6"/>
      <c r="E57" s="7"/>
      <c r="F57" s="4"/>
      <c r="G57" s="7"/>
      <c r="H57" s="6"/>
      <c r="I57" s="7"/>
    </row>
    <row r="58" spans="1:9" ht="25.5" customHeight="1">
      <c r="A58" s="7"/>
      <c r="C58" s="3"/>
      <c r="D58" s="6"/>
      <c r="E58" s="7"/>
      <c r="F58" s="4"/>
      <c r="G58" s="7"/>
      <c r="H58" s="6"/>
      <c r="I58" s="7"/>
    </row>
    <row r="59" spans="1:9" ht="25.5" customHeight="1">
      <c r="A59" s="7"/>
      <c r="C59" s="3"/>
      <c r="D59" s="6"/>
      <c r="E59" s="7"/>
      <c r="F59" s="4"/>
      <c r="G59" s="7"/>
      <c r="H59" s="6"/>
      <c r="I59" s="7"/>
    </row>
    <row r="60" spans="1:9" ht="25.5" customHeight="1">
      <c r="A60" s="7"/>
      <c r="C60" s="3"/>
      <c r="D60" s="6"/>
      <c r="E60" s="7"/>
      <c r="F60" s="4"/>
      <c r="G60" s="7"/>
      <c r="H60" s="6"/>
      <c r="I60" s="7"/>
    </row>
    <row r="61" spans="1:9" ht="25.5" customHeight="1">
      <c r="A61" s="7"/>
      <c r="C61" s="3"/>
      <c r="D61" s="6"/>
      <c r="E61" s="7"/>
      <c r="F61" s="4"/>
      <c r="G61" s="7"/>
      <c r="H61" s="6"/>
      <c r="I61" s="7"/>
    </row>
    <row r="62" spans="1:9" ht="25.5" customHeight="1">
      <c r="A62" s="7"/>
      <c r="C62" s="3"/>
      <c r="D62" s="6"/>
      <c r="E62" s="7"/>
      <c r="F62" s="4"/>
      <c r="G62" s="7"/>
      <c r="H62" s="6"/>
      <c r="I62" s="7"/>
    </row>
    <row r="63" spans="1:9" ht="25.5" customHeight="1">
      <c r="A63" s="7"/>
      <c r="C63" s="3"/>
      <c r="D63" s="6"/>
      <c r="E63" s="7"/>
      <c r="F63" s="4"/>
      <c r="G63" s="7"/>
      <c r="H63" s="6"/>
      <c r="I63" s="7"/>
    </row>
    <row r="64" spans="1:9" ht="25.5" customHeight="1">
      <c r="A64" s="7"/>
      <c r="C64" s="3"/>
      <c r="D64" s="6"/>
      <c r="E64" s="7"/>
      <c r="F64" s="4"/>
      <c r="G64" s="7"/>
      <c r="H64" s="6"/>
      <c r="I64" s="7"/>
    </row>
    <row r="65" spans="1:9" ht="25.5" customHeight="1">
      <c r="A65" s="7"/>
      <c r="C65" s="3"/>
      <c r="D65" s="6"/>
      <c r="E65" s="7"/>
      <c r="F65" s="4"/>
      <c r="G65" s="7"/>
      <c r="H65" s="6"/>
      <c r="I65" s="7"/>
    </row>
    <row r="66" spans="1:9" ht="25.5" customHeight="1">
      <c r="A66" s="7"/>
      <c r="C66" s="3"/>
      <c r="D66" s="6"/>
      <c r="E66" s="7"/>
      <c r="F66" s="4"/>
      <c r="G66" s="7"/>
      <c r="H66" s="6"/>
      <c r="I66" s="7"/>
    </row>
    <row r="67" spans="1:9" ht="25.5" customHeight="1">
      <c r="A67" s="7"/>
      <c r="C67" s="3"/>
      <c r="D67" s="6"/>
      <c r="E67" s="7"/>
      <c r="F67" s="4"/>
      <c r="G67" s="7"/>
      <c r="H67" s="6"/>
      <c r="I67" s="7"/>
    </row>
    <row r="68" spans="1:9" ht="25.5" customHeight="1">
      <c r="A68" s="7"/>
      <c r="C68" s="3"/>
      <c r="D68" s="6"/>
      <c r="E68" s="7"/>
      <c r="F68" s="4"/>
      <c r="G68" s="7"/>
      <c r="H68" s="6"/>
      <c r="I68" s="7"/>
    </row>
    <row r="69" spans="1:9" ht="25.5" customHeight="1">
      <c r="A69" s="7"/>
      <c r="C69" s="3"/>
      <c r="D69" s="6"/>
      <c r="E69" s="7"/>
      <c r="F69" s="4"/>
      <c r="G69" s="7"/>
      <c r="H69" s="6"/>
      <c r="I69" s="7"/>
    </row>
    <row r="70" ht="15">
      <c r="A70" s="7"/>
    </row>
    <row r="71" ht="15">
      <c r="A71" s="7"/>
    </row>
    <row r="72" ht="15">
      <c r="A72" s="7"/>
    </row>
    <row r="73" ht="15">
      <c r="A73" s="7"/>
    </row>
    <row r="74" ht="15">
      <c r="A74" s="7"/>
    </row>
    <row r="75" ht="15">
      <c r="A75" s="7"/>
    </row>
    <row r="76" ht="15">
      <c r="A76" s="7"/>
    </row>
    <row r="77" ht="15">
      <c r="A77" s="7"/>
    </row>
    <row r="78" ht="15">
      <c r="A78" s="7"/>
    </row>
    <row r="79" ht="15">
      <c r="A79" s="7"/>
    </row>
    <row r="80" ht="15">
      <c r="A80" s="7"/>
    </row>
    <row r="81" ht="15">
      <c r="A81" s="7"/>
    </row>
    <row r="82" ht="15">
      <c r="A82" s="7"/>
    </row>
    <row r="83" ht="15">
      <c r="A83" s="7"/>
    </row>
    <row r="84" ht="15">
      <c r="A84" s="7"/>
    </row>
    <row r="85" ht="15">
      <c r="A85" s="7"/>
    </row>
    <row r="86" ht="15">
      <c r="A86" s="7"/>
    </row>
    <row r="87" ht="15">
      <c r="A87" s="7"/>
    </row>
    <row r="88" ht="15">
      <c r="A88" s="7"/>
    </row>
    <row r="89" ht="15">
      <c r="A89" s="7"/>
    </row>
    <row r="90" ht="15">
      <c r="A90" s="7"/>
    </row>
    <row r="91" ht="15">
      <c r="A91" s="7"/>
    </row>
    <row r="92" ht="15">
      <c r="A92" s="7"/>
    </row>
    <row r="93" ht="15">
      <c r="A93" s="7"/>
    </row>
    <row r="94" ht="15">
      <c r="A94" s="7"/>
    </row>
    <row r="95" ht="15">
      <c r="A95" s="7"/>
    </row>
    <row r="96" ht="15">
      <c r="A96" s="7"/>
    </row>
    <row r="97" ht="15">
      <c r="A97" s="7"/>
    </row>
    <row r="98" ht="15">
      <c r="A98" s="7"/>
    </row>
  </sheetData>
  <sheetProtection/>
  <mergeCells count="6">
    <mergeCell ref="A1:I1"/>
    <mergeCell ref="A2:I2"/>
    <mergeCell ref="A4:I4"/>
    <mergeCell ref="D6:E6"/>
    <mergeCell ref="H6:I6"/>
    <mergeCell ref="F6:G6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00"/>
  <sheetViews>
    <sheetView zoomScalePageLayoutView="0" workbookViewId="0" topLeftCell="A1">
      <selection activeCell="A1" sqref="A1:M1"/>
    </sheetView>
  </sheetViews>
  <sheetFormatPr defaultColWidth="11.421875" defaultRowHeight="15" customHeight="1"/>
  <cols>
    <col min="1" max="1" width="20.8515625" style="1" customWidth="1"/>
    <col min="2" max="2" width="8.140625" style="47" bestFit="1" customWidth="1"/>
    <col min="3" max="3" width="10.140625" style="1" bestFit="1" customWidth="1"/>
    <col min="4" max="4" width="12.140625" style="1" customWidth="1"/>
    <col min="5" max="5" width="3.8515625" style="1" bestFit="1" customWidth="1"/>
    <col min="6" max="6" width="10.140625" style="1" bestFit="1" customWidth="1"/>
    <col min="7" max="7" width="4.57421875" style="1" bestFit="1" customWidth="1"/>
    <col min="8" max="8" width="10.140625" style="1" bestFit="1" customWidth="1"/>
    <col min="9" max="9" width="4.57421875" style="1" bestFit="1" customWidth="1"/>
    <col min="10" max="10" width="10.140625" style="1" bestFit="1" customWidth="1"/>
    <col min="11" max="11" width="4.57421875" style="1" bestFit="1" customWidth="1"/>
    <col min="12" max="12" width="10.140625" style="1" bestFit="1" customWidth="1"/>
    <col min="13" max="13" width="4.57421875" style="1" bestFit="1" customWidth="1"/>
    <col min="14" max="14" width="10.140625" style="1" bestFit="1" customWidth="1"/>
    <col min="15" max="16384" width="11.421875" style="1" customWidth="1"/>
  </cols>
  <sheetData>
    <row r="1" spans="1:23" ht="15" customHeight="1">
      <c r="A1" s="59" t="s">
        <v>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>
      <c r="A3" s="37" t="s">
        <v>13</v>
      </c>
      <c r="B3" s="48">
        <v>0.6333333333333333</v>
      </c>
      <c r="C3" s="33"/>
      <c r="D3" s="33"/>
      <c r="E3" s="34"/>
      <c r="F3" s="34"/>
      <c r="G3" s="34"/>
      <c r="H3" s="34"/>
      <c r="I3" s="34"/>
      <c r="J3" s="34"/>
      <c r="K3" s="34"/>
      <c r="L3" s="34"/>
      <c r="M3" s="35"/>
      <c r="N3" s="34"/>
      <c r="O3" s="22"/>
      <c r="P3" s="2"/>
      <c r="Q3" s="2"/>
      <c r="R3" s="2"/>
      <c r="S3" s="2"/>
      <c r="T3" s="2"/>
      <c r="U3" s="2"/>
      <c r="V3" s="2"/>
      <c r="W3" s="2"/>
    </row>
    <row r="4" spans="1:17" ht="15" customHeight="1">
      <c r="A4" s="38" t="s">
        <v>10</v>
      </c>
      <c r="B4" s="49" t="s">
        <v>15</v>
      </c>
      <c r="C4" s="39"/>
      <c r="D4" s="60" t="s">
        <v>8</v>
      </c>
      <c r="E4" s="60"/>
      <c r="F4" s="60" t="s">
        <v>4</v>
      </c>
      <c r="G4" s="60"/>
      <c r="H4" s="60" t="s">
        <v>9</v>
      </c>
      <c r="I4" s="60"/>
      <c r="J4" s="60" t="s">
        <v>5</v>
      </c>
      <c r="K4" s="60"/>
      <c r="L4" s="60" t="s">
        <v>3</v>
      </c>
      <c r="M4" s="60"/>
      <c r="N4" s="40" t="s">
        <v>14</v>
      </c>
      <c r="O4" s="2"/>
      <c r="P4" s="2"/>
      <c r="Q4" s="2"/>
    </row>
    <row r="5" spans="1:17" s="28" customFormat="1" ht="15" customHeight="1">
      <c r="A5" s="41" t="s">
        <v>59</v>
      </c>
      <c r="B5" s="50">
        <v>23</v>
      </c>
      <c r="C5" s="36">
        <v>0.6403009259259259</v>
      </c>
      <c r="D5" s="36">
        <f aca="true" t="shared" si="0" ref="D5:D48">C5-$B$3</f>
        <v>0.0069675925925926085</v>
      </c>
      <c r="E5" s="42">
        <f aca="true" t="shared" si="1" ref="E5:E49">RANK(D5,D$5:D$49,1)</f>
        <v>12</v>
      </c>
      <c r="F5" s="36">
        <v>0.6410416666666666</v>
      </c>
      <c r="G5" s="42">
        <f aca="true" t="shared" si="2" ref="G5:G49">RANK(F5,F$5:F$49,1)</f>
        <v>11</v>
      </c>
      <c r="H5" s="36">
        <v>0.6655671296296296</v>
      </c>
      <c r="I5" s="42">
        <f aca="true" t="shared" si="3" ref="I5:I49">RANK(H5,H$5:H$49,1)</f>
        <v>3</v>
      </c>
      <c r="J5" s="36">
        <v>0.6659837962962963</v>
      </c>
      <c r="K5" s="42">
        <f aca="true" t="shared" si="4" ref="K5:K49">RANK(J5,J$5:J$49,1)</f>
        <v>3</v>
      </c>
      <c r="L5" s="36">
        <v>0.6786805555555556</v>
      </c>
      <c r="M5" s="42">
        <f aca="true" t="shared" si="5" ref="M5:M49">RANK(L5,L$5:L$49,1)</f>
        <v>1</v>
      </c>
      <c r="N5" s="36">
        <f aca="true" t="shared" si="6" ref="N5:N49">L5-$B$3</f>
        <v>0.045347222222222316</v>
      </c>
      <c r="O5" s="26"/>
      <c r="P5" s="27"/>
      <c r="Q5" s="27"/>
    </row>
    <row r="6" spans="1:17" s="28" customFormat="1" ht="15" customHeight="1">
      <c r="A6" s="41" t="s">
        <v>32</v>
      </c>
      <c r="B6" s="50">
        <v>1</v>
      </c>
      <c r="C6" s="36">
        <v>0.640011574074074</v>
      </c>
      <c r="D6" s="36">
        <f t="shared" si="0"/>
        <v>0.0066782407407407485</v>
      </c>
      <c r="E6" s="42">
        <f t="shared" si="1"/>
        <v>11</v>
      </c>
      <c r="F6" s="36">
        <v>0.6408333333333334</v>
      </c>
      <c r="G6" s="42">
        <f t="shared" si="2"/>
        <v>10</v>
      </c>
      <c r="H6" s="36">
        <v>0.6653356481481482</v>
      </c>
      <c r="I6" s="42">
        <f t="shared" si="3"/>
        <v>2</v>
      </c>
      <c r="J6" s="36">
        <v>0.6657060185185185</v>
      </c>
      <c r="K6" s="42">
        <f t="shared" si="4"/>
        <v>2</v>
      </c>
      <c r="L6" s="36">
        <v>0.6787152777777777</v>
      </c>
      <c r="M6" s="42">
        <f t="shared" si="5"/>
        <v>2</v>
      </c>
      <c r="N6" s="36">
        <f t="shared" si="6"/>
        <v>0.04538194444444443</v>
      </c>
      <c r="O6" s="26"/>
      <c r="P6" s="27"/>
      <c r="Q6" s="27"/>
    </row>
    <row r="7" spans="1:17" s="28" customFormat="1" ht="15" customHeight="1">
      <c r="A7" s="41" t="s">
        <v>45</v>
      </c>
      <c r="B7" s="50">
        <v>22</v>
      </c>
      <c r="C7" s="36">
        <v>0.6391087962962964</v>
      </c>
      <c r="D7" s="36">
        <f t="shared" si="0"/>
        <v>0.005775462962963052</v>
      </c>
      <c r="E7" s="42">
        <f t="shared" si="1"/>
        <v>3</v>
      </c>
      <c r="F7" s="36">
        <v>0.6404050925925926</v>
      </c>
      <c r="G7" s="42">
        <f t="shared" si="2"/>
        <v>6</v>
      </c>
      <c r="H7" s="36">
        <v>0.6643287037037037</v>
      </c>
      <c r="I7" s="42">
        <f t="shared" si="3"/>
        <v>1</v>
      </c>
      <c r="J7" s="36">
        <v>0.6647569444444444</v>
      </c>
      <c r="K7" s="42">
        <f t="shared" si="4"/>
        <v>1</v>
      </c>
      <c r="L7" s="36">
        <v>0.6791087962962963</v>
      </c>
      <c r="M7" s="42">
        <f t="shared" si="5"/>
        <v>3</v>
      </c>
      <c r="N7" s="36">
        <f t="shared" si="6"/>
        <v>0.045775462962962976</v>
      </c>
      <c r="O7" s="26"/>
      <c r="P7" s="27"/>
      <c r="Q7" s="27"/>
    </row>
    <row r="8" spans="1:15" s="28" customFormat="1" ht="15" customHeight="1">
      <c r="A8" s="41" t="s">
        <v>19</v>
      </c>
      <c r="B8" s="50">
        <v>4</v>
      </c>
      <c r="C8" s="36">
        <v>0.6397222222222222</v>
      </c>
      <c r="D8" s="36">
        <f t="shared" si="0"/>
        <v>0.006388888888888888</v>
      </c>
      <c r="E8" s="42">
        <f t="shared" si="1"/>
        <v>10</v>
      </c>
      <c r="F8" s="36">
        <v>0.6407175925925926</v>
      </c>
      <c r="G8" s="42">
        <f t="shared" si="2"/>
        <v>9</v>
      </c>
      <c r="H8" s="36">
        <v>0.6663541666666667</v>
      </c>
      <c r="I8" s="42">
        <f t="shared" si="3"/>
        <v>4</v>
      </c>
      <c r="J8" s="36">
        <v>0.6667476851851851</v>
      </c>
      <c r="K8" s="42">
        <f t="shared" si="4"/>
        <v>4</v>
      </c>
      <c r="L8" s="36">
        <v>0.6826620370370371</v>
      </c>
      <c r="M8" s="42">
        <f t="shared" si="5"/>
        <v>4</v>
      </c>
      <c r="N8" s="36">
        <f t="shared" si="6"/>
        <v>0.04932870370370379</v>
      </c>
      <c r="O8" s="26"/>
    </row>
    <row r="9" spans="1:17" s="28" customFormat="1" ht="15" customHeight="1">
      <c r="A9" s="41" t="s">
        <v>17</v>
      </c>
      <c r="B9" s="50">
        <v>2</v>
      </c>
      <c r="C9" s="36">
        <v>0.6423032407407407</v>
      </c>
      <c r="D9" s="36">
        <f t="shared" si="0"/>
        <v>0.00896990740740744</v>
      </c>
      <c r="E9" s="42">
        <f t="shared" si="1"/>
        <v>34</v>
      </c>
      <c r="F9" s="36">
        <v>0.6430324074074074</v>
      </c>
      <c r="G9" s="42">
        <f t="shared" si="2"/>
        <v>28</v>
      </c>
      <c r="H9" s="36">
        <v>0.6688657407407407</v>
      </c>
      <c r="I9" s="42">
        <f t="shared" si="3"/>
        <v>10</v>
      </c>
      <c r="J9" s="36">
        <v>0.6691087962962964</v>
      </c>
      <c r="K9" s="42">
        <f t="shared" si="4"/>
        <v>10</v>
      </c>
      <c r="L9" s="36">
        <v>0.6833912037037037</v>
      </c>
      <c r="M9" s="42">
        <f t="shared" si="5"/>
        <v>5</v>
      </c>
      <c r="N9" s="36">
        <f t="shared" si="6"/>
        <v>0.05005787037037035</v>
      </c>
      <c r="O9" s="26"/>
      <c r="P9" s="27"/>
      <c r="Q9" s="27"/>
    </row>
    <row r="10" spans="1:15" s="28" customFormat="1" ht="15" customHeight="1">
      <c r="A10" s="41" t="s">
        <v>20</v>
      </c>
      <c r="B10" s="50">
        <v>51</v>
      </c>
      <c r="C10" s="36">
        <v>0.6390856481481482</v>
      </c>
      <c r="D10" s="36">
        <f t="shared" si="0"/>
        <v>0.005752314814814863</v>
      </c>
      <c r="E10" s="42">
        <f t="shared" si="1"/>
        <v>2</v>
      </c>
      <c r="F10" s="36">
        <v>0.6402546296296296</v>
      </c>
      <c r="G10" s="42">
        <f t="shared" si="2"/>
        <v>5</v>
      </c>
      <c r="H10" s="36">
        <v>0.666712962962963</v>
      </c>
      <c r="I10" s="42">
        <f t="shared" si="3"/>
        <v>6</v>
      </c>
      <c r="J10" s="36">
        <v>0.6674768518518519</v>
      </c>
      <c r="K10" s="42">
        <f t="shared" si="4"/>
        <v>6</v>
      </c>
      <c r="L10" s="54">
        <v>0.6836574074074074</v>
      </c>
      <c r="M10" s="42">
        <f t="shared" si="5"/>
        <v>6</v>
      </c>
      <c r="N10" s="36">
        <f t="shared" si="6"/>
        <v>0.05032407407407413</v>
      </c>
      <c r="O10" s="26"/>
    </row>
    <row r="11" spans="1:15" s="28" customFormat="1" ht="15" customHeight="1">
      <c r="A11" s="41" t="s">
        <v>48</v>
      </c>
      <c r="B11" s="50">
        <v>26</v>
      </c>
      <c r="C11" s="36">
        <v>0.6395833333333333</v>
      </c>
      <c r="D11" s="36">
        <f t="shared" si="0"/>
        <v>0.006249999999999978</v>
      </c>
      <c r="E11" s="42">
        <f t="shared" si="1"/>
        <v>8</v>
      </c>
      <c r="F11" s="36">
        <v>0.6404629629629629</v>
      </c>
      <c r="G11" s="42">
        <f t="shared" si="2"/>
        <v>7</v>
      </c>
      <c r="H11" s="36">
        <v>0.6675925925925926</v>
      </c>
      <c r="I11" s="42">
        <f t="shared" si="3"/>
        <v>7</v>
      </c>
      <c r="J11" s="36">
        <v>0.6680439814814815</v>
      </c>
      <c r="K11" s="42">
        <f t="shared" si="4"/>
        <v>7</v>
      </c>
      <c r="L11" s="36">
        <v>0.683900462962963</v>
      </c>
      <c r="M11" s="42">
        <f t="shared" si="5"/>
        <v>7</v>
      </c>
      <c r="N11" s="36">
        <f t="shared" si="6"/>
        <v>0.050567129629629726</v>
      </c>
      <c r="O11" s="26"/>
    </row>
    <row r="12" spans="1:15" s="28" customFormat="1" ht="15" customHeight="1">
      <c r="A12" s="41" t="s">
        <v>11</v>
      </c>
      <c r="B12" s="50">
        <v>6</v>
      </c>
      <c r="C12" s="36">
        <v>0.6394328703703703</v>
      </c>
      <c r="D12" s="36">
        <f t="shared" si="0"/>
        <v>0.006099537037037028</v>
      </c>
      <c r="E12" s="42">
        <f t="shared" si="1"/>
        <v>7</v>
      </c>
      <c r="F12" s="36">
        <v>0.6402199074074074</v>
      </c>
      <c r="G12" s="42">
        <f t="shared" si="2"/>
        <v>4</v>
      </c>
      <c r="H12" s="36">
        <v>0.6665277777777777</v>
      </c>
      <c r="I12" s="42">
        <f t="shared" si="3"/>
        <v>5</v>
      </c>
      <c r="J12" s="36">
        <v>0.6671759259259259</v>
      </c>
      <c r="K12" s="42">
        <f t="shared" si="4"/>
        <v>5</v>
      </c>
      <c r="L12" s="36">
        <v>0.6843171296296297</v>
      </c>
      <c r="M12" s="42">
        <f t="shared" si="5"/>
        <v>8</v>
      </c>
      <c r="N12" s="36">
        <f t="shared" si="6"/>
        <v>0.050983796296296346</v>
      </c>
      <c r="O12" s="26"/>
    </row>
    <row r="13" spans="1:15" s="28" customFormat="1" ht="15" customHeight="1">
      <c r="A13" s="41" t="s">
        <v>78</v>
      </c>
      <c r="B13" s="50">
        <v>32</v>
      </c>
      <c r="C13" s="36">
        <v>0.6415046296296296</v>
      </c>
      <c r="D13" s="36">
        <f t="shared" si="0"/>
        <v>0.008171296296296315</v>
      </c>
      <c r="E13" s="42">
        <f t="shared" si="1"/>
        <v>24</v>
      </c>
      <c r="F13" s="36">
        <v>0.6425347222222222</v>
      </c>
      <c r="G13" s="42">
        <f t="shared" si="2"/>
        <v>21</v>
      </c>
      <c r="H13" s="36">
        <v>0.6697106481481482</v>
      </c>
      <c r="I13" s="42">
        <f t="shared" si="3"/>
        <v>13</v>
      </c>
      <c r="J13" s="36">
        <v>0.6702314814814815</v>
      </c>
      <c r="K13" s="42">
        <f t="shared" si="4"/>
        <v>13</v>
      </c>
      <c r="L13" s="36">
        <v>0.6847222222222222</v>
      </c>
      <c r="M13" s="42">
        <f t="shared" si="5"/>
        <v>9</v>
      </c>
      <c r="N13" s="36">
        <f t="shared" si="6"/>
        <v>0.05138888888888893</v>
      </c>
      <c r="O13" s="26"/>
    </row>
    <row r="14" spans="1:15" s="28" customFormat="1" ht="15" customHeight="1">
      <c r="A14" s="41" t="s">
        <v>21</v>
      </c>
      <c r="B14" s="50">
        <v>7</v>
      </c>
      <c r="C14" s="36">
        <v>0.6414583333333334</v>
      </c>
      <c r="D14" s="36">
        <f t="shared" si="0"/>
        <v>0.008125000000000049</v>
      </c>
      <c r="E14" s="42">
        <f t="shared" si="1"/>
        <v>20</v>
      </c>
      <c r="F14" s="36">
        <v>0.6421180555555556</v>
      </c>
      <c r="G14" s="42">
        <f t="shared" si="2"/>
        <v>17</v>
      </c>
      <c r="H14" s="36">
        <v>0.6680555555555556</v>
      </c>
      <c r="I14" s="42">
        <f t="shared" si="3"/>
        <v>9</v>
      </c>
      <c r="J14" s="36">
        <v>0.6687500000000001</v>
      </c>
      <c r="K14" s="42">
        <f t="shared" si="4"/>
        <v>9</v>
      </c>
      <c r="L14" s="36">
        <v>0.6849189814814814</v>
      </c>
      <c r="M14" s="42">
        <f t="shared" si="5"/>
        <v>10</v>
      </c>
      <c r="N14" s="36">
        <f t="shared" si="6"/>
        <v>0.051585648148148144</v>
      </c>
      <c r="O14" s="26"/>
    </row>
    <row r="15" spans="1:15" s="28" customFormat="1" ht="15" customHeight="1">
      <c r="A15" s="41" t="s">
        <v>18</v>
      </c>
      <c r="B15" s="50">
        <v>5</v>
      </c>
      <c r="C15" s="36">
        <v>0.6393981481481482</v>
      </c>
      <c r="D15" s="36">
        <f t="shared" si="0"/>
        <v>0.006064814814814912</v>
      </c>
      <c r="E15" s="42">
        <f t="shared" si="1"/>
        <v>4</v>
      </c>
      <c r="F15" s="36">
        <v>0.6399305555555556</v>
      </c>
      <c r="G15" s="42">
        <f t="shared" si="2"/>
        <v>2</v>
      </c>
      <c r="H15" s="36">
        <v>0.6678125</v>
      </c>
      <c r="I15" s="42">
        <f t="shared" si="3"/>
        <v>8</v>
      </c>
      <c r="J15" s="36">
        <v>0.668287037037037</v>
      </c>
      <c r="K15" s="42">
        <f t="shared" si="4"/>
        <v>8</v>
      </c>
      <c r="L15" s="36">
        <v>0.6852662037037037</v>
      </c>
      <c r="M15" s="42">
        <f t="shared" si="5"/>
        <v>11</v>
      </c>
      <c r="N15" s="36">
        <f t="shared" si="6"/>
        <v>0.05193287037037042</v>
      </c>
      <c r="O15" s="26"/>
    </row>
    <row r="16" spans="1:15" s="28" customFormat="1" ht="15" customHeight="1">
      <c r="A16" s="41" t="s">
        <v>33</v>
      </c>
      <c r="B16" s="50">
        <v>46</v>
      </c>
      <c r="C16" s="36">
        <v>0.6414699074074074</v>
      </c>
      <c r="D16" s="36">
        <f t="shared" si="0"/>
        <v>0.008136574074074088</v>
      </c>
      <c r="E16" s="42">
        <f t="shared" si="1"/>
        <v>21</v>
      </c>
      <c r="F16" s="36">
        <v>0.6425925925925926</v>
      </c>
      <c r="G16" s="42">
        <f t="shared" si="2"/>
        <v>22</v>
      </c>
      <c r="H16" s="36">
        <v>0.6697337962962964</v>
      </c>
      <c r="I16" s="42">
        <f t="shared" si="3"/>
        <v>15</v>
      </c>
      <c r="J16" s="36">
        <v>0.6702546296296297</v>
      </c>
      <c r="K16" s="42">
        <f t="shared" si="4"/>
        <v>14</v>
      </c>
      <c r="L16" s="36">
        <v>0.6859259259259259</v>
      </c>
      <c r="M16" s="42">
        <f t="shared" si="5"/>
        <v>12</v>
      </c>
      <c r="N16" s="36">
        <f t="shared" si="6"/>
        <v>0.052592592592592635</v>
      </c>
      <c r="O16" s="26"/>
    </row>
    <row r="17" spans="1:15" s="28" customFormat="1" ht="15" customHeight="1">
      <c r="A17" s="41" t="s">
        <v>23</v>
      </c>
      <c r="B17" s="50">
        <v>37</v>
      </c>
      <c r="C17" s="36">
        <v>0.6405092592592593</v>
      </c>
      <c r="D17" s="36">
        <f t="shared" si="0"/>
        <v>0.0071759259259259744</v>
      </c>
      <c r="E17" s="42">
        <f t="shared" si="1"/>
        <v>15</v>
      </c>
      <c r="F17" s="36">
        <v>0.6413310185185185</v>
      </c>
      <c r="G17" s="42">
        <f t="shared" si="2"/>
        <v>12</v>
      </c>
      <c r="H17" s="36">
        <v>0.6690277777777779</v>
      </c>
      <c r="I17" s="42">
        <f t="shared" si="3"/>
        <v>11</v>
      </c>
      <c r="J17" s="36">
        <v>0.6694791666666666</v>
      </c>
      <c r="K17" s="42">
        <f t="shared" si="4"/>
        <v>11</v>
      </c>
      <c r="L17" s="36">
        <v>0.6863194444444445</v>
      </c>
      <c r="M17" s="42">
        <f t="shared" si="5"/>
        <v>13</v>
      </c>
      <c r="N17" s="36">
        <f t="shared" si="6"/>
        <v>0.05298611111111118</v>
      </c>
      <c r="O17" s="26"/>
    </row>
    <row r="18" spans="1:15" s="28" customFormat="1" ht="15" customHeight="1">
      <c r="A18" s="41" t="s">
        <v>61</v>
      </c>
      <c r="B18" s="50">
        <v>18</v>
      </c>
      <c r="C18" s="36">
        <v>0.6394097222222223</v>
      </c>
      <c r="D18" s="36">
        <f t="shared" si="0"/>
        <v>0.006076388888888951</v>
      </c>
      <c r="E18" s="42">
        <f t="shared" si="1"/>
        <v>5</v>
      </c>
      <c r="F18" s="36">
        <v>0.6397916666666666</v>
      </c>
      <c r="G18" s="42">
        <f t="shared" si="2"/>
        <v>1</v>
      </c>
      <c r="H18" s="36">
        <v>0.6703472222222223</v>
      </c>
      <c r="I18" s="42">
        <f t="shared" si="3"/>
        <v>17</v>
      </c>
      <c r="J18" s="36">
        <v>0.6705439814814814</v>
      </c>
      <c r="K18" s="42">
        <f t="shared" si="4"/>
        <v>16</v>
      </c>
      <c r="L18" s="36">
        <v>0.6868055555555556</v>
      </c>
      <c r="M18" s="42">
        <f t="shared" si="5"/>
        <v>14</v>
      </c>
      <c r="N18" s="36">
        <f t="shared" si="6"/>
        <v>0.053472222222222254</v>
      </c>
      <c r="O18" s="26"/>
    </row>
    <row r="19" spans="1:15" s="28" customFormat="1" ht="15" customHeight="1">
      <c r="A19" s="41" t="s">
        <v>70</v>
      </c>
      <c r="B19" s="50">
        <v>45</v>
      </c>
      <c r="C19" s="36">
        <v>0.6424537037037037</v>
      </c>
      <c r="D19" s="36">
        <f t="shared" si="0"/>
        <v>0.00912037037037039</v>
      </c>
      <c r="E19" s="42">
        <f t="shared" si="1"/>
        <v>35</v>
      </c>
      <c r="F19" s="36">
        <v>0.6435416666666667</v>
      </c>
      <c r="G19" s="42">
        <f t="shared" si="2"/>
        <v>32</v>
      </c>
      <c r="H19" s="36">
        <v>0.6713888888888889</v>
      </c>
      <c r="I19" s="42">
        <f t="shared" si="3"/>
        <v>25</v>
      </c>
      <c r="J19" s="36">
        <v>0.6716203703703704</v>
      </c>
      <c r="K19" s="42">
        <f t="shared" si="4"/>
        <v>21</v>
      </c>
      <c r="L19" s="36">
        <v>0.687048611111111</v>
      </c>
      <c r="M19" s="42">
        <f t="shared" si="5"/>
        <v>15</v>
      </c>
      <c r="N19" s="36">
        <f t="shared" si="6"/>
        <v>0.05371527777777774</v>
      </c>
      <c r="O19" s="26"/>
    </row>
    <row r="20" spans="1:15" s="28" customFormat="1" ht="15" customHeight="1">
      <c r="A20" s="41" t="s">
        <v>24</v>
      </c>
      <c r="B20" s="50">
        <v>43</v>
      </c>
      <c r="C20" s="36">
        <v>0.6394212962962963</v>
      </c>
      <c r="D20" s="36">
        <f t="shared" si="0"/>
        <v>0.0060879629629629894</v>
      </c>
      <c r="E20" s="42">
        <f t="shared" si="1"/>
        <v>6</v>
      </c>
      <c r="F20" s="36">
        <v>0.6405324074074074</v>
      </c>
      <c r="G20" s="42">
        <f t="shared" si="2"/>
        <v>8</v>
      </c>
      <c r="H20" s="36">
        <v>0.6695138888888889</v>
      </c>
      <c r="I20" s="42">
        <f t="shared" si="3"/>
        <v>12</v>
      </c>
      <c r="J20" s="36">
        <v>0.6701388888888888</v>
      </c>
      <c r="K20" s="42">
        <f t="shared" si="4"/>
        <v>12</v>
      </c>
      <c r="L20" s="36">
        <v>0.6875578703703704</v>
      </c>
      <c r="M20" s="42">
        <f t="shared" si="5"/>
        <v>16</v>
      </c>
      <c r="N20" s="36">
        <f t="shared" si="6"/>
        <v>0.05422453703703711</v>
      </c>
      <c r="O20" s="26"/>
    </row>
    <row r="21" spans="1:17" s="28" customFormat="1" ht="15" customHeight="1">
      <c r="A21" s="41" t="s">
        <v>57</v>
      </c>
      <c r="B21" s="50">
        <v>20</v>
      </c>
      <c r="C21" s="36">
        <v>0.6414467592592593</v>
      </c>
      <c r="D21" s="36">
        <f t="shared" si="0"/>
        <v>0.00811342592592601</v>
      </c>
      <c r="E21" s="42">
        <f t="shared" si="1"/>
        <v>19</v>
      </c>
      <c r="F21" s="36">
        <v>0.6422916666666666</v>
      </c>
      <c r="G21" s="42">
        <f t="shared" si="2"/>
        <v>18</v>
      </c>
      <c r="H21" s="54">
        <v>0.6711805555555556</v>
      </c>
      <c r="I21" s="42">
        <f t="shared" si="3"/>
        <v>24</v>
      </c>
      <c r="J21" s="36">
        <v>0.6717013888888889</v>
      </c>
      <c r="K21" s="42">
        <f t="shared" si="4"/>
        <v>22</v>
      </c>
      <c r="L21" s="36">
        <v>0.6877662037037037</v>
      </c>
      <c r="M21" s="42">
        <f t="shared" si="5"/>
        <v>17</v>
      </c>
      <c r="N21" s="36">
        <f t="shared" si="6"/>
        <v>0.05443287037037037</v>
      </c>
      <c r="O21" s="26"/>
      <c r="P21" s="27"/>
      <c r="Q21" s="27"/>
    </row>
    <row r="22" spans="1:15" s="28" customFormat="1" ht="15" customHeight="1">
      <c r="A22" s="41" t="s">
        <v>29</v>
      </c>
      <c r="B22" s="50">
        <v>8</v>
      </c>
      <c r="C22" s="36">
        <v>0.6415162037037038</v>
      </c>
      <c r="D22" s="36">
        <f t="shared" si="0"/>
        <v>0.008182870370370465</v>
      </c>
      <c r="E22" s="42">
        <f t="shared" si="1"/>
        <v>25</v>
      </c>
      <c r="F22" s="36">
        <v>0.6425</v>
      </c>
      <c r="G22" s="42">
        <f t="shared" si="2"/>
        <v>20</v>
      </c>
      <c r="H22" s="36">
        <v>0.6709027777777777</v>
      </c>
      <c r="I22" s="42">
        <f t="shared" si="3"/>
        <v>20</v>
      </c>
      <c r="J22" s="36">
        <v>0.6712384259259259</v>
      </c>
      <c r="K22" s="42">
        <f t="shared" si="4"/>
        <v>19</v>
      </c>
      <c r="L22" s="36">
        <v>0.6879398148148148</v>
      </c>
      <c r="M22" s="42">
        <f t="shared" si="5"/>
        <v>18</v>
      </c>
      <c r="N22" s="36">
        <f t="shared" si="6"/>
        <v>0.054606481481481506</v>
      </c>
      <c r="O22" s="26"/>
    </row>
    <row r="23" spans="1:15" s="28" customFormat="1" ht="15" customHeight="1">
      <c r="A23" s="41" t="s">
        <v>22</v>
      </c>
      <c r="B23" s="50">
        <v>9</v>
      </c>
      <c r="C23" s="36">
        <v>0.6404513888888889</v>
      </c>
      <c r="D23" s="36">
        <f t="shared" si="0"/>
        <v>0.007118055555555558</v>
      </c>
      <c r="E23" s="42">
        <f t="shared" si="1"/>
        <v>14</v>
      </c>
      <c r="F23" s="36">
        <v>0.6415162037037038</v>
      </c>
      <c r="G23" s="42">
        <f t="shared" si="2"/>
        <v>14</v>
      </c>
      <c r="H23" s="36">
        <v>0.6706249999999999</v>
      </c>
      <c r="I23" s="42">
        <f t="shared" si="3"/>
        <v>18</v>
      </c>
      <c r="J23" s="36">
        <v>0.6713078703703704</v>
      </c>
      <c r="K23" s="42">
        <f t="shared" si="4"/>
        <v>20</v>
      </c>
      <c r="L23" s="36">
        <v>0.687962962962963</v>
      </c>
      <c r="M23" s="42">
        <f t="shared" si="5"/>
        <v>19</v>
      </c>
      <c r="N23" s="36">
        <f t="shared" si="6"/>
        <v>0.054629629629629695</v>
      </c>
      <c r="O23" s="26"/>
    </row>
    <row r="24" spans="1:15" s="28" customFormat="1" ht="15" customHeight="1">
      <c r="A24" s="41" t="s">
        <v>50</v>
      </c>
      <c r="B24" s="50">
        <v>30</v>
      </c>
      <c r="C24" s="36">
        <v>0.6432986111111111</v>
      </c>
      <c r="D24" s="36">
        <f t="shared" si="0"/>
        <v>0.009965277777777781</v>
      </c>
      <c r="E24" s="42">
        <f t="shared" si="1"/>
        <v>39</v>
      </c>
      <c r="F24" s="36">
        <v>0.6442129629629629</v>
      </c>
      <c r="G24" s="42">
        <f t="shared" si="2"/>
        <v>38</v>
      </c>
      <c r="H24" s="36">
        <v>0.6711226851851851</v>
      </c>
      <c r="I24" s="42">
        <f t="shared" si="3"/>
        <v>22</v>
      </c>
      <c r="J24" s="36">
        <v>0.6717824074074074</v>
      </c>
      <c r="K24" s="42">
        <f t="shared" si="4"/>
        <v>24</v>
      </c>
      <c r="L24" s="36">
        <v>0.6879861111111111</v>
      </c>
      <c r="M24" s="42">
        <f t="shared" si="5"/>
        <v>20</v>
      </c>
      <c r="N24" s="36">
        <f t="shared" si="6"/>
        <v>0.05465277777777777</v>
      </c>
      <c r="O24" s="26"/>
    </row>
    <row r="25" spans="1:15" s="28" customFormat="1" ht="15" customHeight="1">
      <c r="A25" s="41" t="s">
        <v>26</v>
      </c>
      <c r="B25" s="50">
        <v>10</v>
      </c>
      <c r="C25" s="36">
        <v>0.6421296296296296</v>
      </c>
      <c r="D25" s="36">
        <f t="shared" si="0"/>
        <v>0.008796296296296302</v>
      </c>
      <c r="E25" s="42">
        <f t="shared" si="1"/>
        <v>32</v>
      </c>
      <c r="F25" s="36">
        <v>0.6430208333333333</v>
      </c>
      <c r="G25" s="42">
        <f t="shared" si="2"/>
        <v>27</v>
      </c>
      <c r="H25" s="36">
        <v>0.6718518518518519</v>
      </c>
      <c r="I25" s="42">
        <f t="shared" si="3"/>
        <v>26</v>
      </c>
      <c r="J25" s="36">
        <v>0.6721759259259259</v>
      </c>
      <c r="K25" s="42">
        <f t="shared" si="4"/>
        <v>26</v>
      </c>
      <c r="L25" s="36">
        <v>0.6880902777777779</v>
      </c>
      <c r="M25" s="42">
        <f t="shared" si="5"/>
        <v>21</v>
      </c>
      <c r="N25" s="36">
        <f t="shared" si="6"/>
        <v>0.054756944444444566</v>
      </c>
      <c r="O25" s="26"/>
    </row>
    <row r="26" spans="1:17" s="28" customFormat="1" ht="15" customHeight="1">
      <c r="A26" s="41" t="s">
        <v>69</v>
      </c>
      <c r="B26" s="50">
        <v>42</v>
      </c>
      <c r="C26" s="36">
        <v>0.6414930555555556</v>
      </c>
      <c r="D26" s="36">
        <f t="shared" si="0"/>
        <v>0.008159722222222276</v>
      </c>
      <c r="E26" s="42">
        <f t="shared" si="1"/>
        <v>23</v>
      </c>
      <c r="F26" s="36">
        <v>0.6427430555555556</v>
      </c>
      <c r="G26" s="42">
        <f t="shared" si="2"/>
        <v>24</v>
      </c>
      <c r="H26" s="36">
        <v>0.6710069444444445</v>
      </c>
      <c r="I26" s="42">
        <f t="shared" si="3"/>
        <v>21</v>
      </c>
      <c r="J26" s="36">
        <v>0.6717361111111111</v>
      </c>
      <c r="K26" s="42">
        <f t="shared" si="4"/>
        <v>23</v>
      </c>
      <c r="L26" s="36">
        <v>0.6882291666666666</v>
      </c>
      <c r="M26" s="42">
        <f t="shared" si="5"/>
        <v>22</v>
      </c>
      <c r="N26" s="36">
        <f t="shared" si="6"/>
        <v>0.054895833333333255</v>
      </c>
      <c r="O26" s="26"/>
      <c r="P26" s="27"/>
      <c r="Q26" s="27"/>
    </row>
    <row r="27" spans="1:15" s="28" customFormat="1" ht="15" customHeight="1">
      <c r="A27" s="41" t="s">
        <v>28</v>
      </c>
      <c r="B27" s="50">
        <v>44</v>
      </c>
      <c r="C27" s="36">
        <v>0.6396412037037037</v>
      </c>
      <c r="D27" s="36">
        <f t="shared" si="0"/>
        <v>0.006307870370370394</v>
      </c>
      <c r="E27" s="42">
        <f t="shared" si="1"/>
        <v>9</v>
      </c>
      <c r="F27" s="36">
        <v>0.641724537037037</v>
      </c>
      <c r="G27" s="42">
        <f t="shared" si="2"/>
        <v>15</v>
      </c>
      <c r="H27" s="36">
        <v>0.6711574074074074</v>
      </c>
      <c r="I27" s="42">
        <f t="shared" si="3"/>
        <v>23</v>
      </c>
      <c r="J27" s="36">
        <v>0.6717824074074074</v>
      </c>
      <c r="K27" s="42">
        <f t="shared" si="4"/>
        <v>24</v>
      </c>
      <c r="L27" s="36">
        <v>0.6889236111111111</v>
      </c>
      <c r="M27" s="42">
        <f t="shared" si="5"/>
        <v>23</v>
      </c>
      <c r="N27" s="36">
        <f t="shared" si="6"/>
        <v>0.05559027777777781</v>
      </c>
      <c r="O27" s="26"/>
    </row>
    <row r="28" spans="1:15" s="28" customFormat="1" ht="15" customHeight="1">
      <c r="A28" s="41" t="s">
        <v>71</v>
      </c>
      <c r="B28" s="50">
        <v>47</v>
      </c>
      <c r="C28" s="36">
        <v>0.6414236111111111</v>
      </c>
      <c r="D28" s="36">
        <f t="shared" si="0"/>
        <v>0.008090277777777821</v>
      </c>
      <c r="E28" s="42">
        <f t="shared" si="1"/>
        <v>17</v>
      </c>
      <c r="F28" s="36">
        <v>0.6424768518518519</v>
      </c>
      <c r="G28" s="42">
        <f t="shared" si="2"/>
        <v>19</v>
      </c>
      <c r="H28" s="36">
        <v>0.6697222222222222</v>
      </c>
      <c r="I28" s="42">
        <f t="shared" si="3"/>
        <v>14</v>
      </c>
      <c r="J28" s="36">
        <v>0.6703472222222223</v>
      </c>
      <c r="K28" s="42">
        <f t="shared" si="4"/>
        <v>15</v>
      </c>
      <c r="L28" s="36">
        <v>0.6889467592592592</v>
      </c>
      <c r="M28" s="42">
        <f t="shared" si="5"/>
        <v>24</v>
      </c>
      <c r="N28" s="36">
        <f t="shared" si="6"/>
        <v>0.055613425925925886</v>
      </c>
      <c r="O28" s="26"/>
    </row>
    <row r="29" spans="1:17" s="28" customFormat="1" ht="15" customHeight="1">
      <c r="A29" s="41" t="s">
        <v>64</v>
      </c>
      <c r="B29" s="50">
        <v>36</v>
      </c>
      <c r="C29" s="36">
        <v>0.6425925925925926</v>
      </c>
      <c r="D29" s="36">
        <f t="shared" si="0"/>
        <v>0.0092592592592593</v>
      </c>
      <c r="E29" s="42">
        <f t="shared" si="1"/>
        <v>36</v>
      </c>
      <c r="F29" s="36">
        <v>0.6440393518518518</v>
      </c>
      <c r="G29" s="42">
        <f t="shared" si="2"/>
        <v>36</v>
      </c>
      <c r="H29" s="36">
        <v>0.6699074074074075</v>
      </c>
      <c r="I29" s="42">
        <f t="shared" si="3"/>
        <v>16</v>
      </c>
      <c r="J29" s="36">
        <v>0.6707523148148148</v>
      </c>
      <c r="K29" s="42">
        <f t="shared" si="4"/>
        <v>17</v>
      </c>
      <c r="L29" s="36">
        <v>0.6894444444444444</v>
      </c>
      <c r="M29" s="42">
        <f t="shared" si="5"/>
        <v>25</v>
      </c>
      <c r="N29" s="36">
        <f t="shared" si="6"/>
        <v>0.05611111111111111</v>
      </c>
      <c r="O29" s="26"/>
      <c r="P29" s="27"/>
      <c r="Q29" s="27"/>
    </row>
    <row r="30" spans="1:15" s="28" customFormat="1" ht="15">
      <c r="A30" s="41" t="s">
        <v>47</v>
      </c>
      <c r="B30" s="50">
        <v>25</v>
      </c>
      <c r="C30" s="36">
        <v>0.6420138888888889</v>
      </c>
      <c r="D30" s="36">
        <f t="shared" si="0"/>
        <v>0.00868055555555558</v>
      </c>
      <c r="E30" s="42">
        <f t="shared" si="1"/>
        <v>31</v>
      </c>
      <c r="F30" s="36">
        <v>0.6434837962962963</v>
      </c>
      <c r="G30" s="42">
        <f t="shared" si="2"/>
        <v>31</v>
      </c>
      <c r="H30" s="36">
        <v>0.671875</v>
      </c>
      <c r="I30" s="42">
        <f t="shared" si="3"/>
        <v>27</v>
      </c>
      <c r="J30" s="36">
        <v>0.6725231481481481</v>
      </c>
      <c r="K30" s="42">
        <f t="shared" si="4"/>
        <v>27</v>
      </c>
      <c r="L30" s="36">
        <v>0.6909143518518519</v>
      </c>
      <c r="M30" s="42">
        <f t="shared" si="5"/>
        <v>26</v>
      </c>
      <c r="N30" s="36">
        <f t="shared" si="6"/>
        <v>0.0575810185185186</v>
      </c>
      <c r="O30" s="26"/>
    </row>
    <row r="31" spans="1:15" s="28" customFormat="1" ht="15" customHeight="1">
      <c r="A31" s="41" t="s">
        <v>68</v>
      </c>
      <c r="B31" s="50">
        <v>41</v>
      </c>
      <c r="C31" s="36">
        <v>0.6417824074074074</v>
      </c>
      <c r="D31" s="36">
        <f t="shared" si="0"/>
        <v>0.008449074074074137</v>
      </c>
      <c r="E31" s="42">
        <f t="shared" si="1"/>
        <v>28</v>
      </c>
      <c r="F31" s="36">
        <v>0.6432060185185186</v>
      </c>
      <c r="G31" s="42">
        <f t="shared" si="2"/>
        <v>30</v>
      </c>
      <c r="H31" s="36">
        <v>0.6732407407407407</v>
      </c>
      <c r="I31" s="42">
        <f t="shared" si="3"/>
        <v>31</v>
      </c>
      <c r="J31" s="36">
        <v>0.6734722222222222</v>
      </c>
      <c r="K31" s="42">
        <f t="shared" si="4"/>
        <v>30</v>
      </c>
      <c r="L31" s="36">
        <v>0.6914699074074074</v>
      </c>
      <c r="M31" s="42">
        <f t="shared" si="5"/>
        <v>27</v>
      </c>
      <c r="N31" s="36">
        <f t="shared" si="6"/>
        <v>0.05813657407407413</v>
      </c>
      <c r="O31" s="26"/>
    </row>
    <row r="32" spans="1:15" s="28" customFormat="1" ht="15" customHeight="1">
      <c r="A32" s="41" t="s">
        <v>16</v>
      </c>
      <c r="B32" s="50">
        <v>13</v>
      </c>
      <c r="C32" s="36">
        <v>0.6385416666666667</v>
      </c>
      <c r="D32" s="36">
        <f t="shared" si="0"/>
        <v>0.00520833333333337</v>
      </c>
      <c r="E32" s="42">
        <f t="shared" si="1"/>
        <v>1</v>
      </c>
      <c r="F32" s="36">
        <v>0.640173611111111</v>
      </c>
      <c r="G32" s="42">
        <f t="shared" si="2"/>
        <v>3</v>
      </c>
      <c r="H32" s="36">
        <v>0.6727430555555555</v>
      </c>
      <c r="I32" s="42">
        <f t="shared" si="3"/>
        <v>28</v>
      </c>
      <c r="J32" s="36">
        <v>0.6730092592592593</v>
      </c>
      <c r="K32" s="42">
        <f t="shared" si="4"/>
        <v>28</v>
      </c>
      <c r="L32" s="36">
        <v>0.6915740740740741</v>
      </c>
      <c r="M32" s="42">
        <f t="shared" si="5"/>
        <v>28</v>
      </c>
      <c r="N32" s="36">
        <f t="shared" si="6"/>
        <v>0.058240740740740815</v>
      </c>
      <c r="O32" s="26"/>
    </row>
    <row r="33" spans="1:15" s="28" customFormat="1" ht="15" customHeight="1">
      <c r="A33" s="41" t="s">
        <v>27</v>
      </c>
      <c r="B33" s="50">
        <v>11</v>
      </c>
      <c r="C33" s="36">
        <v>0.6434953703703704</v>
      </c>
      <c r="D33" s="36">
        <f t="shared" si="0"/>
        <v>0.010162037037037108</v>
      </c>
      <c r="E33" s="42">
        <f t="shared" si="1"/>
        <v>40</v>
      </c>
      <c r="F33" s="36">
        <v>0.6444791666666666</v>
      </c>
      <c r="G33" s="42">
        <f t="shared" si="2"/>
        <v>41</v>
      </c>
      <c r="H33" s="36">
        <v>0.6746064814814815</v>
      </c>
      <c r="I33" s="42">
        <f t="shared" si="3"/>
        <v>36</v>
      </c>
      <c r="J33" s="36">
        <v>0.6752546296296296</v>
      </c>
      <c r="K33" s="42">
        <f t="shared" si="4"/>
        <v>36</v>
      </c>
      <c r="L33" s="36">
        <v>0.691585648148148</v>
      </c>
      <c r="M33" s="42">
        <f t="shared" si="5"/>
        <v>29</v>
      </c>
      <c r="N33" s="36">
        <f t="shared" si="6"/>
        <v>0.05825231481481474</v>
      </c>
      <c r="O33" s="26"/>
    </row>
    <row r="34" spans="1:15" s="28" customFormat="1" ht="15" customHeight="1">
      <c r="A34" s="41" t="s">
        <v>51</v>
      </c>
      <c r="B34" s="50">
        <v>31</v>
      </c>
      <c r="C34" s="36">
        <v>0.6426851851851852</v>
      </c>
      <c r="D34" s="36">
        <f t="shared" si="0"/>
        <v>0.009351851851851944</v>
      </c>
      <c r="E34" s="42">
        <f t="shared" si="1"/>
        <v>38</v>
      </c>
      <c r="F34" s="36">
        <v>0.6441087962962962</v>
      </c>
      <c r="G34" s="42">
        <f t="shared" si="2"/>
        <v>37</v>
      </c>
      <c r="H34" s="36">
        <v>0.6738425925925925</v>
      </c>
      <c r="I34" s="42">
        <f t="shared" si="3"/>
        <v>33</v>
      </c>
      <c r="J34" s="36">
        <v>0.6742708333333334</v>
      </c>
      <c r="K34" s="42">
        <f t="shared" si="4"/>
        <v>32</v>
      </c>
      <c r="L34" s="36">
        <v>0.6917476851851853</v>
      </c>
      <c r="M34" s="42">
        <f t="shared" si="5"/>
        <v>30</v>
      </c>
      <c r="N34" s="36">
        <f t="shared" si="6"/>
        <v>0.05841435185185195</v>
      </c>
      <c r="O34" s="26"/>
    </row>
    <row r="35" spans="1:15" s="28" customFormat="1" ht="15" customHeight="1">
      <c r="A35" s="41" t="s">
        <v>63</v>
      </c>
      <c r="B35" s="50">
        <v>29</v>
      </c>
      <c r="C35" s="36">
        <v>0.6403703703703704</v>
      </c>
      <c r="D35" s="36">
        <f t="shared" si="0"/>
        <v>0.007037037037037064</v>
      </c>
      <c r="E35" s="42">
        <f t="shared" si="1"/>
        <v>13</v>
      </c>
      <c r="F35" s="36">
        <v>0.6419212962962962</v>
      </c>
      <c r="G35" s="42">
        <f t="shared" si="2"/>
        <v>16</v>
      </c>
      <c r="H35" s="36">
        <v>0.6727893518518518</v>
      </c>
      <c r="I35" s="42">
        <f t="shared" si="3"/>
        <v>29</v>
      </c>
      <c r="J35" s="36">
        <v>0.6733912037037038</v>
      </c>
      <c r="K35" s="42">
        <f t="shared" si="4"/>
        <v>29</v>
      </c>
      <c r="L35" s="36">
        <v>0.6918981481481481</v>
      </c>
      <c r="M35" s="42">
        <f t="shared" si="5"/>
        <v>31</v>
      </c>
      <c r="N35" s="36">
        <f t="shared" si="6"/>
        <v>0.05856481481481479</v>
      </c>
      <c r="O35" s="26"/>
    </row>
    <row r="36" spans="1:15" s="28" customFormat="1" ht="15" customHeight="1">
      <c r="A36" s="41" t="s">
        <v>25</v>
      </c>
      <c r="B36" s="50">
        <v>12</v>
      </c>
      <c r="C36" s="36">
        <v>0.6426388888888889</v>
      </c>
      <c r="D36" s="36">
        <f t="shared" si="0"/>
        <v>0.009305555555555567</v>
      </c>
      <c r="E36" s="42">
        <f t="shared" si="1"/>
        <v>37</v>
      </c>
      <c r="F36" s="36">
        <v>0.6443287037037037</v>
      </c>
      <c r="G36" s="42">
        <f t="shared" si="2"/>
        <v>39</v>
      </c>
      <c r="H36" s="36">
        <v>0.6744791666666666</v>
      </c>
      <c r="I36" s="42">
        <f t="shared" si="3"/>
        <v>35</v>
      </c>
      <c r="J36" s="36">
        <v>0.6748032407407408</v>
      </c>
      <c r="K36" s="42">
        <f t="shared" si="4"/>
        <v>34</v>
      </c>
      <c r="L36" s="36">
        <v>0.692037037037037</v>
      </c>
      <c r="M36" s="42">
        <f t="shared" si="5"/>
        <v>32</v>
      </c>
      <c r="N36" s="36">
        <f t="shared" si="6"/>
        <v>0.0587037037037037</v>
      </c>
      <c r="O36" s="26"/>
    </row>
    <row r="37" spans="1:17" s="28" customFormat="1" ht="15" customHeight="1">
      <c r="A37" s="41" t="s">
        <v>46</v>
      </c>
      <c r="B37" s="50">
        <v>24</v>
      </c>
      <c r="C37" s="36">
        <v>0.6436111111111111</v>
      </c>
      <c r="D37" s="36">
        <f t="shared" si="0"/>
        <v>0.01027777777777783</v>
      </c>
      <c r="E37" s="42">
        <f t="shared" si="1"/>
        <v>41</v>
      </c>
      <c r="F37" s="36">
        <v>0.6444328703703703</v>
      </c>
      <c r="G37" s="42">
        <f t="shared" si="2"/>
        <v>40</v>
      </c>
      <c r="H37" s="36">
        <v>0.6744675925925926</v>
      </c>
      <c r="I37" s="42">
        <f t="shared" si="3"/>
        <v>34</v>
      </c>
      <c r="J37" s="36">
        <v>0.6751388888888888</v>
      </c>
      <c r="K37" s="42">
        <f t="shared" si="4"/>
        <v>35</v>
      </c>
      <c r="L37" s="36">
        <v>0.6921527777777778</v>
      </c>
      <c r="M37" s="42">
        <f t="shared" si="5"/>
        <v>33</v>
      </c>
      <c r="N37" s="36">
        <f t="shared" si="6"/>
        <v>0.058819444444444535</v>
      </c>
      <c r="O37" s="26"/>
      <c r="P37" s="27"/>
      <c r="Q37" s="27"/>
    </row>
    <row r="38" spans="1:15" s="28" customFormat="1" ht="15" customHeight="1">
      <c r="A38" s="41" t="s">
        <v>66</v>
      </c>
      <c r="B38" s="50">
        <v>39</v>
      </c>
      <c r="C38" s="36">
        <v>0.6414351851851852</v>
      </c>
      <c r="D38" s="36">
        <f t="shared" si="0"/>
        <v>0.00810185185185186</v>
      </c>
      <c r="E38" s="42">
        <f t="shared" si="1"/>
        <v>18</v>
      </c>
      <c r="F38" s="36">
        <v>0.6426273148148148</v>
      </c>
      <c r="G38" s="42">
        <f t="shared" si="2"/>
        <v>23</v>
      </c>
      <c r="H38" s="36">
        <v>0.6732986111111111</v>
      </c>
      <c r="I38" s="42">
        <f t="shared" si="3"/>
        <v>32</v>
      </c>
      <c r="J38" s="36">
        <v>0.6736805555555555</v>
      </c>
      <c r="K38" s="42">
        <f t="shared" si="4"/>
        <v>31</v>
      </c>
      <c r="L38" s="36">
        <v>0.6921759259259259</v>
      </c>
      <c r="M38" s="42">
        <f t="shared" si="5"/>
        <v>34</v>
      </c>
      <c r="N38" s="36">
        <f t="shared" si="6"/>
        <v>0.05884259259259261</v>
      </c>
      <c r="O38" s="26"/>
    </row>
    <row r="39" spans="1:15" s="28" customFormat="1" ht="15" customHeight="1">
      <c r="A39" s="41" t="s">
        <v>60</v>
      </c>
      <c r="B39" s="50">
        <v>17</v>
      </c>
      <c r="C39" s="36">
        <v>0.6407986111111111</v>
      </c>
      <c r="D39" s="36">
        <f t="shared" si="0"/>
        <v>0.0074652777777778345</v>
      </c>
      <c r="E39" s="42">
        <f t="shared" si="1"/>
        <v>16</v>
      </c>
      <c r="F39" s="36">
        <v>0.6413888888888889</v>
      </c>
      <c r="G39" s="42">
        <f t="shared" si="2"/>
        <v>13</v>
      </c>
      <c r="H39" s="36">
        <v>0.6706712962962963</v>
      </c>
      <c r="I39" s="42">
        <f t="shared" si="3"/>
        <v>19</v>
      </c>
      <c r="J39" s="36">
        <v>0.6709606481481482</v>
      </c>
      <c r="K39" s="42">
        <f t="shared" si="4"/>
        <v>18</v>
      </c>
      <c r="L39" s="36">
        <v>0.692488425925926</v>
      </c>
      <c r="M39" s="42">
        <f t="shared" si="5"/>
        <v>35</v>
      </c>
      <c r="N39" s="36">
        <f t="shared" si="6"/>
        <v>0.05915509259259266</v>
      </c>
      <c r="O39" s="26"/>
    </row>
    <row r="40" spans="1:17" s="28" customFormat="1" ht="15" customHeight="1">
      <c r="A40" s="41" t="s">
        <v>65</v>
      </c>
      <c r="B40" s="50">
        <v>38</v>
      </c>
      <c r="C40" s="36">
        <v>0.6414814814814814</v>
      </c>
      <c r="D40" s="36">
        <f t="shared" si="0"/>
        <v>0.008148148148148127</v>
      </c>
      <c r="E40" s="42">
        <f t="shared" si="1"/>
        <v>22</v>
      </c>
      <c r="F40" s="36">
        <v>0.6437499999999999</v>
      </c>
      <c r="G40" s="42">
        <f t="shared" si="2"/>
        <v>34</v>
      </c>
      <c r="H40" s="36">
        <v>0.6730671296296297</v>
      </c>
      <c r="I40" s="42">
        <f t="shared" si="3"/>
        <v>30</v>
      </c>
      <c r="J40" s="36">
        <v>0.674363425925926</v>
      </c>
      <c r="K40" s="42">
        <f t="shared" si="4"/>
        <v>33</v>
      </c>
      <c r="L40" s="36">
        <v>0.6936111111111112</v>
      </c>
      <c r="M40" s="42">
        <f t="shared" si="5"/>
        <v>36</v>
      </c>
      <c r="N40" s="36">
        <f t="shared" si="6"/>
        <v>0.060277777777777874</v>
      </c>
      <c r="O40" s="26"/>
      <c r="P40" s="27"/>
      <c r="Q40" s="27"/>
    </row>
    <row r="41" spans="1:15" s="28" customFormat="1" ht="15" customHeight="1">
      <c r="A41" s="41" t="s">
        <v>30</v>
      </c>
      <c r="B41" s="50">
        <v>16</v>
      </c>
      <c r="C41" s="36">
        <v>0.645474537037037</v>
      </c>
      <c r="D41" s="36">
        <f t="shared" si="0"/>
        <v>0.012141203703703751</v>
      </c>
      <c r="E41" s="42">
        <f t="shared" si="1"/>
        <v>44</v>
      </c>
      <c r="F41" s="36">
        <v>0.6466550925925926</v>
      </c>
      <c r="G41" s="42">
        <f t="shared" si="2"/>
        <v>44</v>
      </c>
      <c r="H41" s="36">
        <v>0.675601851851852</v>
      </c>
      <c r="I41" s="42">
        <f t="shared" si="3"/>
        <v>38</v>
      </c>
      <c r="J41" s="36">
        <v>0.6758912037037037</v>
      </c>
      <c r="K41" s="42">
        <f t="shared" si="4"/>
        <v>37</v>
      </c>
      <c r="L41" s="36">
        <v>0.694699074074074</v>
      </c>
      <c r="M41" s="42">
        <f t="shared" si="5"/>
        <v>37</v>
      </c>
      <c r="N41" s="36">
        <f t="shared" si="6"/>
        <v>0.06136574074074075</v>
      </c>
      <c r="O41" s="26"/>
    </row>
    <row r="42" spans="1:17" s="28" customFormat="1" ht="15" customHeight="1">
      <c r="A42" s="41" t="s">
        <v>31</v>
      </c>
      <c r="B42" s="50">
        <v>15</v>
      </c>
      <c r="C42" s="36">
        <v>0.6486342592592592</v>
      </c>
      <c r="D42" s="36">
        <f t="shared" si="0"/>
        <v>0.015300925925925912</v>
      </c>
      <c r="E42" s="42">
        <f t="shared" si="1"/>
        <v>45</v>
      </c>
      <c r="F42" s="36">
        <v>0.6501967592592592</v>
      </c>
      <c r="G42" s="42">
        <f t="shared" si="2"/>
        <v>45</v>
      </c>
      <c r="H42" s="36">
        <v>0.680787037037037</v>
      </c>
      <c r="I42" s="42">
        <f t="shared" si="3"/>
        <v>44</v>
      </c>
      <c r="J42" s="36">
        <v>0.6815625000000001</v>
      </c>
      <c r="K42" s="42">
        <f t="shared" si="4"/>
        <v>44</v>
      </c>
      <c r="L42" s="36">
        <v>0.6953240740740741</v>
      </c>
      <c r="M42" s="42">
        <f t="shared" si="5"/>
        <v>38</v>
      </c>
      <c r="N42" s="36">
        <f t="shared" si="6"/>
        <v>0.061990740740740846</v>
      </c>
      <c r="O42" s="26"/>
      <c r="P42" s="27"/>
      <c r="Q42" s="27"/>
    </row>
    <row r="43" spans="1:17" s="28" customFormat="1" ht="15" customHeight="1">
      <c r="A43" s="41" t="s">
        <v>67</v>
      </c>
      <c r="B43" s="50">
        <v>40</v>
      </c>
      <c r="C43" s="36">
        <v>0.6416782407407408</v>
      </c>
      <c r="D43" s="36">
        <f t="shared" si="0"/>
        <v>0.008344907407407454</v>
      </c>
      <c r="E43" s="42">
        <f t="shared" si="1"/>
        <v>26</v>
      </c>
      <c r="F43" s="36">
        <v>0.6431597222222222</v>
      </c>
      <c r="G43" s="42">
        <f t="shared" si="2"/>
        <v>29</v>
      </c>
      <c r="H43" s="36">
        <v>0.6754398148148147</v>
      </c>
      <c r="I43" s="42">
        <f t="shared" si="3"/>
        <v>37</v>
      </c>
      <c r="J43" s="36">
        <v>0.6762731481481481</v>
      </c>
      <c r="K43" s="42">
        <f t="shared" si="4"/>
        <v>38</v>
      </c>
      <c r="L43" s="36">
        <v>0.6961226851851853</v>
      </c>
      <c r="M43" s="42">
        <f t="shared" si="5"/>
        <v>39</v>
      </c>
      <c r="N43" s="36">
        <f t="shared" si="6"/>
        <v>0.06278935185185197</v>
      </c>
      <c r="O43" s="26"/>
      <c r="P43" s="27"/>
      <c r="Q43" s="27"/>
    </row>
    <row r="44" spans="1:15" s="28" customFormat="1" ht="15" customHeight="1">
      <c r="A44" s="41" t="s">
        <v>72</v>
      </c>
      <c r="B44" s="50">
        <v>48</v>
      </c>
      <c r="C44" s="36">
        <v>0.6418402777777777</v>
      </c>
      <c r="D44" s="36">
        <f t="shared" si="0"/>
        <v>0.008506944444444442</v>
      </c>
      <c r="E44" s="42">
        <f t="shared" si="1"/>
        <v>29</v>
      </c>
      <c r="F44" s="36">
        <v>0.6436805555555556</v>
      </c>
      <c r="G44" s="42">
        <f t="shared" si="2"/>
        <v>33</v>
      </c>
      <c r="H44" s="36">
        <v>0.6777199074074075</v>
      </c>
      <c r="I44" s="42">
        <f t="shared" si="3"/>
        <v>42</v>
      </c>
      <c r="J44" s="36">
        <v>0.678425925925926</v>
      </c>
      <c r="K44" s="42">
        <f t="shared" si="4"/>
        <v>42</v>
      </c>
      <c r="L44" s="36">
        <v>0.6963194444444444</v>
      </c>
      <c r="M44" s="42">
        <f t="shared" si="5"/>
        <v>40</v>
      </c>
      <c r="N44" s="36">
        <f t="shared" si="6"/>
        <v>0.06298611111111108</v>
      </c>
      <c r="O44" s="26"/>
    </row>
    <row r="45" spans="1:15" s="28" customFormat="1" ht="15" customHeight="1">
      <c r="A45" s="41" t="s">
        <v>56</v>
      </c>
      <c r="B45" s="50">
        <v>19</v>
      </c>
      <c r="C45" s="43">
        <v>0.6416782407407408</v>
      </c>
      <c r="D45" s="43">
        <f t="shared" si="0"/>
        <v>0.008344907407407454</v>
      </c>
      <c r="E45" s="42">
        <f t="shared" si="1"/>
        <v>26</v>
      </c>
      <c r="F45" s="36">
        <v>0.6428935185185185</v>
      </c>
      <c r="G45" s="42">
        <f t="shared" si="2"/>
        <v>26</v>
      </c>
      <c r="H45" s="53">
        <v>0.6764004629629629</v>
      </c>
      <c r="I45" s="42">
        <f t="shared" si="3"/>
        <v>40</v>
      </c>
      <c r="J45" s="43">
        <v>0.677037037037037</v>
      </c>
      <c r="K45" s="42">
        <f t="shared" si="4"/>
        <v>39</v>
      </c>
      <c r="L45" s="43">
        <v>0.6969097222222222</v>
      </c>
      <c r="M45" s="42">
        <f t="shared" si="5"/>
        <v>41</v>
      </c>
      <c r="N45" s="43">
        <f t="shared" si="6"/>
        <v>0.06357638888888895</v>
      </c>
      <c r="O45" s="26"/>
    </row>
    <row r="46" spans="1:17" s="28" customFormat="1" ht="15" customHeight="1">
      <c r="A46" s="41" t="s">
        <v>58</v>
      </c>
      <c r="B46" s="51">
        <v>21</v>
      </c>
      <c r="C46" s="43">
        <v>0.6437384259259259</v>
      </c>
      <c r="D46" s="43">
        <f t="shared" si="0"/>
        <v>0.01040509259259259</v>
      </c>
      <c r="E46" s="42">
        <f t="shared" si="1"/>
        <v>42</v>
      </c>
      <c r="F46" s="36">
        <v>0.6453703703703704</v>
      </c>
      <c r="G46" s="42">
        <f t="shared" si="2"/>
        <v>42</v>
      </c>
      <c r="H46" s="43">
        <v>0.6763888888888889</v>
      </c>
      <c r="I46" s="42">
        <f t="shared" si="3"/>
        <v>39</v>
      </c>
      <c r="J46" s="43">
        <v>0.6770486111111111</v>
      </c>
      <c r="K46" s="42">
        <f t="shared" si="4"/>
        <v>40</v>
      </c>
      <c r="L46" s="43">
        <v>0.6975925925925925</v>
      </c>
      <c r="M46" s="42">
        <f t="shared" si="5"/>
        <v>42</v>
      </c>
      <c r="N46" s="43">
        <f t="shared" si="6"/>
        <v>0.06425925925925924</v>
      </c>
      <c r="O46" s="26"/>
      <c r="P46" s="27"/>
      <c r="Q46" s="27"/>
    </row>
    <row r="47" spans="1:15" s="28" customFormat="1" ht="15" customHeight="1">
      <c r="A47" s="41" t="s">
        <v>49</v>
      </c>
      <c r="B47" s="51">
        <v>28</v>
      </c>
      <c r="C47" s="43">
        <v>0.6418865740740741</v>
      </c>
      <c r="D47" s="43">
        <f t="shared" si="0"/>
        <v>0.00855324074074082</v>
      </c>
      <c r="E47" s="42">
        <f t="shared" si="1"/>
        <v>30</v>
      </c>
      <c r="F47" s="36">
        <v>0.6439583333333333</v>
      </c>
      <c r="G47" s="42">
        <f t="shared" si="2"/>
        <v>35</v>
      </c>
      <c r="H47" s="43">
        <v>0.676886574074074</v>
      </c>
      <c r="I47" s="42">
        <f t="shared" si="3"/>
        <v>41</v>
      </c>
      <c r="J47" s="43">
        <v>0.6775810185185186</v>
      </c>
      <c r="K47" s="42">
        <f t="shared" si="4"/>
        <v>41</v>
      </c>
      <c r="L47" s="43">
        <v>0.6999537037037037</v>
      </c>
      <c r="M47" s="42">
        <f t="shared" si="5"/>
        <v>43</v>
      </c>
      <c r="N47" s="43">
        <f t="shared" si="6"/>
        <v>0.06662037037037039</v>
      </c>
      <c r="O47" s="26"/>
    </row>
    <row r="48" spans="1:17" s="28" customFormat="1" ht="15" customHeight="1">
      <c r="A48" s="41" t="s">
        <v>74</v>
      </c>
      <c r="B48" s="51">
        <v>50</v>
      </c>
      <c r="C48" s="43">
        <v>0.6422453703703704</v>
      </c>
      <c r="D48" s="43">
        <f t="shared" si="0"/>
        <v>0.008912037037037135</v>
      </c>
      <c r="E48" s="42">
        <f t="shared" si="1"/>
        <v>33</v>
      </c>
      <c r="F48" s="36">
        <v>0.6427777777777778</v>
      </c>
      <c r="G48" s="42">
        <f t="shared" si="2"/>
        <v>25</v>
      </c>
      <c r="H48" s="43">
        <v>0.6796875</v>
      </c>
      <c r="I48" s="42">
        <f t="shared" si="3"/>
        <v>43</v>
      </c>
      <c r="J48" s="43">
        <v>0.6798842592592593</v>
      </c>
      <c r="K48" s="42">
        <f t="shared" si="4"/>
        <v>43</v>
      </c>
      <c r="L48" s="43">
        <v>0.7007407407407408</v>
      </c>
      <c r="M48" s="42">
        <f t="shared" si="5"/>
        <v>44</v>
      </c>
      <c r="N48" s="43">
        <f t="shared" si="6"/>
        <v>0.06740740740740747</v>
      </c>
      <c r="O48" s="26"/>
      <c r="P48" s="27"/>
      <c r="Q48" s="27"/>
    </row>
    <row r="49" spans="1:15" s="28" customFormat="1" ht="15" customHeight="1">
      <c r="A49" s="41" t="s">
        <v>73</v>
      </c>
      <c r="B49" s="51">
        <v>49</v>
      </c>
      <c r="C49" s="43">
        <v>0.6447337962962963</v>
      </c>
      <c r="D49" s="43">
        <f>C49-$B$3</f>
        <v>0.011400462962963043</v>
      </c>
      <c r="E49" s="42">
        <f t="shared" si="1"/>
        <v>43</v>
      </c>
      <c r="F49" s="36">
        <v>0.6462962962962963</v>
      </c>
      <c r="G49" s="42">
        <f t="shared" si="2"/>
        <v>43</v>
      </c>
      <c r="H49" s="43">
        <v>0.68375</v>
      </c>
      <c r="I49" s="42">
        <f t="shared" si="3"/>
        <v>45</v>
      </c>
      <c r="J49" s="43">
        <v>0.6841203703703704</v>
      </c>
      <c r="K49" s="42">
        <f t="shared" si="4"/>
        <v>45</v>
      </c>
      <c r="L49" s="43">
        <v>0.7021412037037037</v>
      </c>
      <c r="M49" s="42">
        <f t="shared" si="5"/>
        <v>45</v>
      </c>
      <c r="N49" s="43">
        <f t="shared" si="6"/>
        <v>0.0688078703703704</v>
      </c>
      <c r="O49" s="26"/>
    </row>
    <row r="50" spans="1:15" s="28" customFormat="1" ht="15" customHeight="1">
      <c r="A50" s="23"/>
      <c r="B50" s="51"/>
      <c r="C50" s="23"/>
      <c r="D50" s="24"/>
      <c r="E50" s="25"/>
      <c r="F50" s="29"/>
      <c r="G50" s="25"/>
      <c r="H50" s="29"/>
      <c r="I50" s="25"/>
      <c r="J50" s="29"/>
      <c r="K50" s="25"/>
      <c r="L50" s="30"/>
      <c r="M50" s="25"/>
      <c r="N50" s="26"/>
      <c r="O50" s="26"/>
    </row>
    <row r="51" spans="1:17" s="28" customFormat="1" ht="15" customHeight="1">
      <c r="A51" s="23"/>
      <c r="B51" s="51"/>
      <c r="C51" s="23"/>
      <c r="D51" s="24"/>
      <c r="E51" s="25"/>
      <c r="F51" s="29"/>
      <c r="G51" s="25"/>
      <c r="H51" s="29"/>
      <c r="I51" s="25"/>
      <c r="J51" s="29"/>
      <c r="K51" s="25"/>
      <c r="L51" s="30"/>
      <c r="M51" s="25"/>
      <c r="N51" s="26"/>
      <c r="O51" s="26"/>
      <c r="P51" s="27"/>
      <c r="Q51" s="27"/>
    </row>
    <row r="52" spans="1:15" s="28" customFormat="1" ht="15" customHeight="1">
      <c r="A52" s="23"/>
      <c r="B52" s="51"/>
      <c r="C52" s="23"/>
      <c r="D52" s="24"/>
      <c r="E52" s="25"/>
      <c r="F52" s="29"/>
      <c r="G52" s="25"/>
      <c r="H52" s="29"/>
      <c r="I52" s="25"/>
      <c r="J52" s="29"/>
      <c r="K52" s="25"/>
      <c r="L52" s="30"/>
      <c r="M52" s="25"/>
      <c r="N52" s="26"/>
      <c r="O52" s="26"/>
    </row>
    <row r="53" spans="1:17" s="28" customFormat="1" ht="15" customHeight="1">
      <c r="A53" s="23"/>
      <c r="B53" s="51"/>
      <c r="C53" s="23"/>
      <c r="D53" s="24"/>
      <c r="E53" s="25"/>
      <c r="F53" s="29"/>
      <c r="G53" s="25"/>
      <c r="H53" s="29"/>
      <c r="I53" s="25"/>
      <c r="J53" s="29"/>
      <c r="K53" s="25"/>
      <c r="L53" s="30"/>
      <c r="M53" s="25"/>
      <c r="N53" s="26"/>
      <c r="O53" s="26"/>
      <c r="P53" s="27"/>
      <c r="Q53" s="27"/>
    </row>
    <row r="54" spans="1:15" s="28" customFormat="1" ht="15" customHeight="1">
      <c r="A54" s="23"/>
      <c r="B54" s="51"/>
      <c r="C54" s="23"/>
      <c r="D54" s="24"/>
      <c r="E54" s="25"/>
      <c r="F54" s="29"/>
      <c r="G54" s="25"/>
      <c r="H54" s="29"/>
      <c r="I54" s="25"/>
      <c r="J54" s="29"/>
      <c r="K54" s="25"/>
      <c r="L54" s="30"/>
      <c r="M54" s="25"/>
      <c r="N54" s="26"/>
      <c r="O54" s="26"/>
    </row>
    <row r="55" spans="1:15" s="28" customFormat="1" ht="15" customHeight="1">
      <c r="A55" s="23"/>
      <c r="B55" s="51"/>
      <c r="C55" s="23"/>
      <c r="D55" s="24"/>
      <c r="E55" s="25"/>
      <c r="F55" s="29"/>
      <c r="G55" s="25"/>
      <c r="H55" s="29"/>
      <c r="I55" s="25"/>
      <c r="J55" s="29"/>
      <c r="K55" s="25"/>
      <c r="L55" s="30"/>
      <c r="M55" s="25"/>
      <c r="N55" s="26"/>
      <c r="O55" s="26"/>
    </row>
    <row r="56" spans="1:17" s="28" customFormat="1" ht="15" customHeight="1">
      <c r="A56" s="23"/>
      <c r="B56" s="51"/>
      <c r="C56" s="23"/>
      <c r="D56" s="24"/>
      <c r="E56" s="25"/>
      <c r="F56" s="29"/>
      <c r="G56" s="25"/>
      <c r="H56" s="29"/>
      <c r="I56" s="25"/>
      <c r="J56" s="29"/>
      <c r="K56" s="25"/>
      <c r="L56" s="30"/>
      <c r="M56" s="25"/>
      <c r="N56" s="26"/>
      <c r="O56" s="26"/>
      <c r="P56" s="27"/>
      <c r="Q56" s="27"/>
    </row>
    <row r="57" spans="1:15" s="28" customFormat="1" ht="15" customHeight="1">
      <c r="A57" s="23"/>
      <c r="B57" s="51"/>
      <c r="C57" s="23"/>
      <c r="D57" s="24"/>
      <c r="E57" s="25"/>
      <c r="F57" s="29"/>
      <c r="G57" s="25"/>
      <c r="H57" s="29"/>
      <c r="I57" s="25"/>
      <c r="J57" s="29"/>
      <c r="K57" s="25"/>
      <c r="L57" s="30"/>
      <c r="M57" s="25"/>
      <c r="N57" s="26"/>
      <c r="O57" s="26"/>
    </row>
    <row r="58" spans="1:17" s="28" customFormat="1" ht="15" customHeight="1">
      <c r="A58" s="23"/>
      <c r="B58" s="51"/>
      <c r="C58" s="23"/>
      <c r="D58" s="24"/>
      <c r="E58" s="25"/>
      <c r="F58" s="29"/>
      <c r="G58" s="25"/>
      <c r="H58" s="29"/>
      <c r="I58" s="25"/>
      <c r="J58" s="29"/>
      <c r="K58" s="25"/>
      <c r="L58" s="30"/>
      <c r="M58" s="25"/>
      <c r="N58" s="26"/>
      <c r="O58" s="26"/>
      <c r="P58" s="27"/>
      <c r="Q58" s="27"/>
    </row>
    <row r="59" spans="1:15" s="28" customFormat="1" ht="15" customHeight="1">
      <c r="A59" s="23"/>
      <c r="B59" s="51"/>
      <c r="C59" s="23"/>
      <c r="D59" s="24"/>
      <c r="E59" s="25"/>
      <c r="F59" s="29"/>
      <c r="G59" s="25"/>
      <c r="H59" s="29"/>
      <c r="I59" s="25"/>
      <c r="J59" s="29"/>
      <c r="K59" s="25"/>
      <c r="L59" s="30"/>
      <c r="M59" s="25"/>
      <c r="N59" s="26"/>
      <c r="O59" s="26"/>
    </row>
    <row r="60" spans="1:15" s="28" customFormat="1" ht="15" customHeight="1">
      <c r="A60" s="23"/>
      <c r="B60" s="51"/>
      <c r="C60" s="23"/>
      <c r="D60" s="24"/>
      <c r="E60" s="25"/>
      <c r="F60" s="29"/>
      <c r="G60" s="25"/>
      <c r="H60" s="29"/>
      <c r="I60" s="25"/>
      <c r="J60" s="29"/>
      <c r="K60" s="25"/>
      <c r="L60" s="30"/>
      <c r="M60" s="25"/>
      <c r="N60" s="26"/>
      <c r="O60" s="26"/>
    </row>
    <row r="61" spans="1:17" s="28" customFormat="1" ht="15" customHeight="1">
      <c r="A61" s="23"/>
      <c r="B61" s="51"/>
      <c r="C61" s="23"/>
      <c r="D61" s="24"/>
      <c r="E61" s="25"/>
      <c r="F61" s="29"/>
      <c r="G61" s="25"/>
      <c r="H61" s="29"/>
      <c r="I61" s="25"/>
      <c r="J61" s="29"/>
      <c r="K61" s="25"/>
      <c r="L61" s="30"/>
      <c r="M61" s="25"/>
      <c r="N61" s="26"/>
      <c r="O61" s="26"/>
      <c r="P61" s="27"/>
      <c r="Q61" s="27"/>
    </row>
    <row r="62" spans="1:15" s="28" customFormat="1" ht="15" customHeight="1">
      <c r="A62" s="23"/>
      <c r="B62" s="51"/>
      <c r="C62" s="23"/>
      <c r="D62" s="24"/>
      <c r="E62" s="25"/>
      <c r="F62" s="29"/>
      <c r="G62" s="25"/>
      <c r="H62" s="29"/>
      <c r="I62" s="25"/>
      <c r="J62" s="29"/>
      <c r="K62" s="25"/>
      <c r="L62" s="30"/>
      <c r="M62" s="25"/>
      <c r="N62" s="26"/>
      <c r="O62" s="26"/>
    </row>
    <row r="63" spans="1:17" s="28" customFormat="1" ht="15" customHeight="1">
      <c r="A63" s="23"/>
      <c r="B63" s="51"/>
      <c r="C63" s="23"/>
      <c r="D63" s="24"/>
      <c r="E63" s="25"/>
      <c r="F63" s="29"/>
      <c r="G63" s="25"/>
      <c r="H63" s="29"/>
      <c r="I63" s="25"/>
      <c r="J63" s="29"/>
      <c r="K63" s="25"/>
      <c r="L63" s="30"/>
      <c r="M63" s="25"/>
      <c r="N63" s="26"/>
      <c r="O63" s="26"/>
      <c r="P63" s="27"/>
      <c r="Q63" s="27"/>
    </row>
    <row r="64" spans="1:15" s="28" customFormat="1" ht="15" customHeight="1">
      <c r="A64" s="23"/>
      <c r="B64" s="51"/>
      <c r="C64" s="23"/>
      <c r="D64" s="24"/>
      <c r="E64" s="25"/>
      <c r="F64" s="29"/>
      <c r="G64" s="25"/>
      <c r="H64" s="29"/>
      <c r="I64" s="25"/>
      <c r="J64" s="29"/>
      <c r="K64" s="25"/>
      <c r="L64" s="30"/>
      <c r="M64" s="25"/>
      <c r="N64" s="26"/>
      <c r="O64" s="26"/>
    </row>
    <row r="65" spans="1:15" s="28" customFormat="1" ht="15" customHeight="1">
      <c r="A65" s="23"/>
      <c r="B65" s="51"/>
      <c r="C65" s="23"/>
      <c r="D65" s="24"/>
      <c r="E65" s="25"/>
      <c r="F65" s="29"/>
      <c r="G65" s="25"/>
      <c r="H65" s="29"/>
      <c r="I65" s="25"/>
      <c r="J65" s="29"/>
      <c r="K65" s="25"/>
      <c r="L65" s="30"/>
      <c r="M65" s="25"/>
      <c r="N65" s="26"/>
      <c r="O65" s="26"/>
    </row>
    <row r="66" spans="1:17" s="28" customFormat="1" ht="15" customHeight="1">
      <c r="A66" s="23"/>
      <c r="B66" s="51"/>
      <c r="C66" s="23"/>
      <c r="D66" s="24"/>
      <c r="E66" s="25"/>
      <c r="F66" s="29"/>
      <c r="G66" s="25"/>
      <c r="H66" s="29"/>
      <c r="I66" s="25"/>
      <c r="J66" s="29"/>
      <c r="K66" s="25"/>
      <c r="L66" s="30"/>
      <c r="M66" s="25"/>
      <c r="N66" s="26"/>
      <c r="O66" s="26"/>
      <c r="P66" s="27"/>
      <c r="Q66" s="27"/>
    </row>
    <row r="67" spans="1:15" s="28" customFormat="1" ht="15" customHeight="1">
      <c r="A67" s="23"/>
      <c r="B67" s="51"/>
      <c r="C67" s="23"/>
      <c r="D67" s="24"/>
      <c r="E67" s="25"/>
      <c r="F67" s="29"/>
      <c r="G67" s="25"/>
      <c r="H67" s="29"/>
      <c r="I67" s="25"/>
      <c r="J67" s="29"/>
      <c r="K67" s="25"/>
      <c r="L67" s="30"/>
      <c r="M67" s="25"/>
      <c r="N67" s="26"/>
      <c r="O67" s="26"/>
    </row>
    <row r="68" spans="1:17" s="28" customFormat="1" ht="15" customHeight="1">
      <c r="A68" s="23"/>
      <c r="B68" s="51"/>
      <c r="C68" s="23"/>
      <c r="D68" s="24"/>
      <c r="E68" s="25"/>
      <c r="F68" s="29"/>
      <c r="G68" s="25"/>
      <c r="H68" s="29"/>
      <c r="I68" s="25"/>
      <c r="J68" s="29"/>
      <c r="K68" s="25"/>
      <c r="L68" s="30"/>
      <c r="M68" s="25"/>
      <c r="N68" s="26"/>
      <c r="O68" s="26"/>
      <c r="P68" s="27"/>
      <c r="Q68" s="27"/>
    </row>
    <row r="69" spans="1:15" s="28" customFormat="1" ht="15" customHeight="1">
      <c r="A69" s="23"/>
      <c r="B69" s="51"/>
      <c r="C69" s="23"/>
      <c r="D69" s="24"/>
      <c r="E69" s="25"/>
      <c r="F69" s="29"/>
      <c r="G69" s="25"/>
      <c r="H69" s="29"/>
      <c r="I69" s="25"/>
      <c r="J69" s="29"/>
      <c r="K69" s="25"/>
      <c r="L69" s="30"/>
      <c r="M69" s="25"/>
      <c r="N69" s="26"/>
      <c r="O69" s="26"/>
    </row>
    <row r="70" spans="1:15" s="28" customFormat="1" ht="15" customHeight="1">
      <c r="A70" s="23"/>
      <c r="B70" s="51"/>
      <c r="C70" s="23"/>
      <c r="D70" s="24"/>
      <c r="E70" s="25"/>
      <c r="F70" s="29"/>
      <c r="G70" s="25"/>
      <c r="H70" s="29"/>
      <c r="I70" s="25"/>
      <c r="J70" s="29"/>
      <c r="K70" s="25"/>
      <c r="L70" s="30"/>
      <c r="M70" s="25"/>
      <c r="N70" s="26"/>
      <c r="O70" s="26"/>
    </row>
    <row r="71" spans="1:17" s="28" customFormat="1" ht="15" customHeight="1">
      <c r="A71" s="23"/>
      <c r="B71" s="51"/>
      <c r="C71" s="23"/>
      <c r="D71" s="24"/>
      <c r="E71" s="25"/>
      <c r="F71" s="29"/>
      <c r="G71" s="25"/>
      <c r="H71" s="29"/>
      <c r="I71" s="25"/>
      <c r="J71" s="29"/>
      <c r="K71" s="25"/>
      <c r="L71" s="30"/>
      <c r="M71" s="25"/>
      <c r="N71" s="26"/>
      <c r="O71" s="26"/>
      <c r="P71" s="27"/>
      <c r="Q71" s="27"/>
    </row>
    <row r="72" spans="1:15" s="28" customFormat="1" ht="15" customHeight="1">
      <c r="A72" s="23"/>
      <c r="B72" s="51"/>
      <c r="C72" s="23"/>
      <c r="D72" s="24"/>
      <c r="E72" s="25"/>
      <c r="F72" s="29"/>
      <c r="G72" s="25"/>
      <c r="H72" s="29"/>
      <c r="I72" s="25"/>
      <c r="J72" s="29"/>
      <c r="K72" s="25"/>
      <c r="L72" s="30"/>
      <c r="M72" s="25"/>
      <c r="N72" s="26"/>
      <c r="O72" s="26"/>
    </row>
    <row r="73" spans="1:17" s="28" customFormat="1" ht="15" customHeight="1">
      <c r="A73" s="23"/>
      <c r="B73" s="51"/>
      <c r="C73" s="23"/>
      <c r="D73" s="24"/>
      <c r="E73" s="25"/>
      <c r="F73" s="29"/>
      <c r="G73" s="25"/>
      <c r="H73" s="30"/>
      <c r="I73" s="25"/>
      <c r="J73" s="30"/>
      <c r="K73" s="25"/>
      <c r="L73" s="30"/>
      <c r="M73" s="25"/>
      <c r="N73" s="26"/>
      <c r="O73" s="26"/>
      <c r="P73" s="27"/>
      <c r="Q73" s="27"/>
    </row>
    <row r="74" spans="1:15" s="28" customFormat="1" ht="15" customHeight="1">
      <c r="A74" s="23"/>
      <c r="B74" s="51"/>
      <c r="C74" s="23"/>
      <c r="D74" s="24"/>
      <c r="E74" s="25"/>
      <c r="F74" s="29"/>
      <c r="G74" s="25"/>
      <c r="H74" s="29"/>
      <c r="I74" s="25"/>
      <c r="J74" s="29"/>
      <c r="K74" s="25"/>
      <c r="L74" s="30"/>
      <c r="M74" s="25"/>
      <c r="N74" s="26"/>
      <c r="O74" s="26"/>
    </row>
    <row r="75" spans="2:13" s="28" customFormat="1" ht="15" customHeight="1">
      <c r="B75" s="52"/>
      <c r="D75" s="31"/>
      <c r="E75" s="25"/>
      <c r="F75" s="31"/>
      <c r="G75" s="25"/>
      <c r="H75" s="31"/>
      <c r="I75" s="25"/>
      <c r="J75" s="31"/>
      <c r="K75" s="25"/>
      <c r="L75" s="32"/>
      <c r="M75" s="25"/>
    </row>
    <row r="76" spans="2:13" s="28" customFormat="1" ht="15" customHeight="1">
      <c r="B76" s="52"/>
      <c r="D76" s="31"/>
      <c r="E76" s="25"/>
      <c r="F76" s="31"/>
      <c r="G76" s="25"/>
      <c r="H76" s="31"/>
      <c r="I76" s="25"/>
      <c r="J76" s="31"/>
      <c r="K76" s="25"/>
      <c r="L76" s="32"/>
      <c r="M76" s="25"/>
    </row>
    <row r="77" spans="2:13" s="28" customFormat="1" ht="15" customHeight="1">
      <c r="B77" s="52"/>
      <c r="D77" s="31"/>
      <c r="E77" s="25"/>
      <c r="F77" s="31"/>
      <c r="G77" s="25"/>
      <c r="H77" s="31"/>
      <c r="I77" s="25"/>
      <c r="J77" s="31"/>
      <c r="K77" s="25"/>
      <c r="L77" s="32"/>
      <c r="M77" s="25"/>
    </row>
    <row r="78" spans="2:13" s="28" customFormat="1" ht="15" customHeight="1">
      <c r="B78" s="52"/>
      <c r="D78" s="31"/>
      <c r="E78" s="25"/>
      <c r="F78" s="31"/>
      <c r="G78" s="25"/>
      <c r="H78" s="31"/>
      <c r="I78" s="25"/>
      <c r="J78" s="31"/>
      <c r="K78" s="25"/>
      <c r="L78" s="32"/>
      <c r="M78" s="25"/>
    </row>
    <row r="79" spans="2:13" s="28" customFormat="1" ht="15" customHeight="1">
      <c r="B79" s="52"/>
      <c r="D79" s="31"/>
      <c r="E79" s="25"/>
      <c r="F79" s="31"/>
      <c r="G79" s="25"/>
      <c r="H79" s="31"/>
      <c r="I79" s="25"/>
      <c r="J79" s="31"/>
      <c r="K79" s="25"/>
      <c r="L79" s="32"/>
      <c r="M79" s="25"/>
    </row>
    <row r="80" spans="2:13" s="28" customFormat="1" ht="15" customHeight="1">
      <c r="B80" s="52"/>
      <c r="D80" s="31"/>
      <c r="E80" s="25"/>
      <c r="F80" s="31"/>
      <c r="G80" s="25"/>
      <c r="H80" s="31"/>
      <c r="I80" s="25"/>
      <c r="J80" s="31"/>
      <c r="K80" s="25"/>
      <c r="L80" s="32"/>
      <c r="M80" s="25"/>
    </row>
    <row r="81" spans="2:13" s="28" customFormat="1" ht="15" customHeight="1">
      <c r="B81" s="52"/>
      <c r="D81" s="31"/>
      <c r="E81" s="25"/>
      <c r="F81" s="31"/>
      <c r="G81" s="25"/>
      <c r="H81" s="31"/>
      <c r="I81" s="25"/>
      <c r="J81" s="31"/>
      <c r="K81" s="25"/>
      <c r="L81" s="32"/>
      <c r="M81" s="25"/>
    </row>
    <row r="82" spans="2:13" s="28" customFormat="1" ht="15" customHeight="1">
      <c r="B82" s="52"/>
      <c r="D82" s="31"/>
      <c r="E82" s="25"/>
      <c r="F82" s="31"/>
      <c r="G82" s="25"/>
      <c r="H82" s="31"/>
      <c r="I82" s="25"/>
      <c r="J82" s="31"/>
      <c r="K82" s="25"/>
      <c r="L82" s="32"/>
      <c r="M82" s="25"/>
    </row>
    <row r="83" spans="2:13" s="28" customFormat="1" ht="15" customHeight="1">
      <c r="B83" s="52"/>
      <c r="D83" s="31"/>
      <c r="E83" s="25"/>
      <c r="F83" s="31"/>
      <c r="G83" s="25"/>
      <c r="H83" s="31"/>
      <c r="I83" s="25"/>
      <c r="J83" s="31"/>
      <c r="K83" s="25"/>
      <c r="L83" s="32"/>
      <c r="M83" s="25"/>
    </row>
    <row r="84" spans="2:13" s="28" customFormat="1" ht="15" customHeight="1">
      <c r="B84" s="52"/>
      <c r="D84" s="31"/>
      <c r="E84" s="25"/>
      <c r="F84" s="31"/>
      <c r="G84" s="25"/>
      <c r="H84" s="31"/>
      <c r="I84" s="25"/>
      <c r="J84" s="31"/>
      <c r="K84" s="25"/>
      <c r="L84" s="32"/>
      <c r="M84" s="25"/>
    </row>
    <row r="85" spans="2:13" s="28" customFormat="1" ht="15" customHeight="1">
      <c r="B85" s="52"/>
      <c r="D85" s="31"/>
      <c r="E85" s="25"/>
      <c r="F85" s="31"/>
      <c r="G85" s="25"/>
      <c r="H85" s="31"/>
      <c r="I85" s="25"/>
      <c r="J85" s="31"/>
      <c r="K85" s="25"/>
      <c r="L85" s="32"/>
      <c r="M85" s="25"/>
    </row>
    <row r="86" spans="2:13" s="28" customFormat="1" ht="15" customHeight="1">
      <c r="B86" s="52"/>
      <c r="D86" s="31"/>
      <c r="E86" s="25"/>
      <c r="F86" s="31"/>
      <c r="G86" s="25"/>
      <c r="H86" s="31"/>
      <c r="I86" s="25"/>
      <c r="J86" s="31"/>
      <c r="K86" s="25"/>
      <c r="L86" s="32"/>
      <c r="M86" s="25"/>
    </row>
    <row r="87" spans="2:13" s="28" customFormat="1" ht="15" customHeight="1">
      <c r="B87" s="52"/>
      <c r="D87" s="31"/>
      <c r="E87" s="25"/>
      <c r="F87" s="31"/>
      <c r="G87" s="25"/>
      <c r="H87" s="31"/>
      <c r="I87" s="25"/>
      <c r="J87" s="31"/>
      <c r="K87" s="25"/>
      <c r="L87" s="32"/>
      <c r="M87" s="25"/>
    </row>
    <row r="88" spans="2:13" s="28" customFormat="1" ht="15" customHeight="1">
      <c r="B88" s="52"/>
      <c r="D88" s="31"/>
      <c r="E88" s="25"/>
      <c r="F88" s="31"/>
      <c r="G88" s="25"/>
      <c r="H88" s="31"/>
      <c r="I88" s="25"/>
      <c r="J88" s="31"/>
      <c r="K88" s="25"/>
      <c r="L88" s="32"/>
      <c r="M88" s="25"/>
    </row>
    <row r="89" spans="2:4" s="28" customFormat="1" ht="15" customHeight="1">
      <c r="B89" s="52"/>
      <c r="D89" s="31"/>
    </row>
    <row r="90" spans="2:4" s="28" customFormat="1" ht="15" customHeight="1">
      <c r="B90" s="52"/>
      <c r="D90" s="31"/>
    </row>
    <row r="91" spans="2:4" s="28" customFormat="1" ht="15" customHeight="1">
      <c r="B91" s="52"/>
      <c r="D91" s="31"/>
    </row>
    <row r="92" s="28" customFormat="1" ht="15" customHeight="1">
      <c r="B92" s="52"/>
    </row>
    <row r="93" s="28" customFormat="1" ht="15" customHeight="1">
      <c r="B93" s="52"/>
    </row>
    <row r="94" s="28" customFormat="1" ht="15" customHeight="1">
      <c r="B94" s="52"/>
    </row>
    <row r="95" s="28" customFormat="1" ht="15" customHeight="1">
      <c r="B95" s="52"/>
    </row>
    <row r="96" s="28" customFormat="1" ht="15" customHeight="1">
      <c r="B96" s="52"/>
    </row>
    <row r="97" s="28" customFormat="1" ht="15" customHeight="1">
      <c r="B97" s="52"/>
    </row>
    <row r="98" s="28" customFormat="1" ht="15" customHeight="1">
      <c r="B98" s="52"/>
    </row>
    <row r="99" s="28" customFormat="1" ht="15" customHeight="1">
      <c r="B99" s="52"/>
    </row>
    <row r="100" s="28" customFormat="1" ht="15" customHeight="1">
      <c r="B100" s="52"/>
    </row>
    <row r="101" s="28" customFormat="1" ht="15" customHeight="1">
      <c r="B101" s="52"/>
    </row>
    <row r="102" s="28" customFormat="1" ht="15" customHeight="1">
      <c r="B102" s="52"/>
    </row>
    <row r="103" s="28" customFormat="1" ht="15" customHeight="1">
      <c r="B103" s="52"/>
    </row>
    <row r="104" s="28" customFormat="1" ht="15" customHeight="1">
      <c r="B104" s="52"/>
    </row>
    <row r="105" s="28" customFormat="1" ht="15" customHeight="1">
      <c r="B105" s="52"/>
    </row>
    <row r="106" s="28" customFormat="1" ht="15" customHeight="1">
      <c r="B106" s="52"/>
    </row>
    <row r="107" s="28" customFormat="1" ht="15" customHeight="1">
      <c r="B107" s="52"/>
    </row>
    <row r="108" s="28" customFormat="1" ht="15" customHeight="1">
      <c r="B108" s="52"/>
    </row>
    <row r="109" s="28" customFormat="1" ht="15" customHeight="1">
      <c r="B109" s="52"/>
    </row>
    <row r="110" s="28" customFormat="1" ht="15" customHeight="1">
      <c r="B110" s="52"/>
    </row>
    <row r="111" s="28" customFormat="1" ht="15" customHeight="1">
      <c r="B111" s="52"/>
    </row>
    <row r="112" s="28" customFormat="1" ht="15" customHeight="1">
      <c r="B112" s="52"/>
    </row>
    <row r="113" s="28" customFormat="1" ht="15" customHeight="1">
      <c r="B113" s="52"/>
    </row>
    <row r="114" s="28" customFormat="1" ht="15" customHeight="1">
      <c r="B114" s="52"/>
    </row>
    <row r="115" s="28" customFormat="1" ht="15" customHeight="1">
      <c r="B115" s="52"/>
    </row>
    <row r="116" s="28" customFormat="1" ht="15" customHeight="1">
      <c r="B116" s="52"/>
    </row>
    <row r="117" s="28" customFormat="1" ht="15" customHeight="1">
      <c r="B117" s="52"/>
    </row>
    <row r="118" s="28" customFormat="1" ht="15" customHeight="1">
      <c r="B118" s="52"/>
    </row>
    <row r="119" s="28" customFormat="1" ht="15" customHeight="1">
      <c r="B119" s="52"/>
    </row>
    <row r="120" s="28" customFormat="1" ht="15" customHeight="1">
      <c r="B120" s="52"/>
    </row>
    <row r="121" s="28" customFormat="1" ht="15" customHeight="1">
      <c r="B121" s="52"/>
    </row>
    <row r="122" s="28" customFormat="1" ht="15" customHeight="1">
      <c r="B122" s="52"/>
    </row>
    <row r="123" s="28" customFormat="1" ht="15" customHeight="1">
      <c r="B123" s="52"/>
    </row>
    <row r="124" s="28" customFormat="1" ht="15" customHeight="1">
      <c r="B124" s="52"/>
    </row>
    <row r="125" s="28" customFormat="1" ht="15" customHeight="1">
      <c r="B125" s="52"/>
    </row>
    <row r="126" s="28" customFormat="1" ht="15" customHeight="1">
      <c r="B126" s="52"/>
    </row>
    <row r="127" s="28" customFormat="1" ht="15" customHeight="1">
      <c r="B127" s="52"/>
    </row>
    <row r="128" s="28" customFormat="1" ht="15" customHeight="1">
      <c r="B128" s="52"/>
    </row>
    <row r="129" s="28" customFormat="1" ht="15" customHeight="1">
      <c r="B129" s="52"/>
    </row>
    <row r="130" s="28" customFormat="1" ht="15" customHeight="1">
      <c r="B130" s="52"/>
    </row>
    <row r="131" s="28" customFormat="1" ht="15" customHeight="1">
      <c r="B131" s="52"/>
    </row>
    <row r="132" s="28" customFormat="1" ht="15" customHeight="1">
      <c r="B132" s="52"/>
    </row>
    <row r="133" s="28" customFormat="1" ht="15" customHeight="1">
      <c r="B133" s="52"/>
    </row>
    <row r="134" s="28" customFormat="1" ht="15" customHeight="1">
      <c r="B134" s="52"/>
    </row>
    <row r="135" s="28" customFormat="1" ht="15" customHeight="1">
      <c r="B135" s="52"/>
    </row>
    <row r="136" s="28" customFormat="1" ht="15" customHeight="1">
      <c r="B136" s="52"/>
    </row>
    <row r="137" s="28" customFormat="1" ht="15" customHeight="1">
      <c r="B137" s="52"/>
    </row>
    <row r="138" s="28" customFormat="1" ht="15" customHeight="1">
      <c r="B138" s="52"/>
    </row>
    <row r="139" s="28" customFormat="1" ht="15" customHeight="1">
      <c r="B139" s="52"/>
    </row>
    <row r="140" s="28" customFormat="1" ht="15" customHeight="1">
      <c r="B140" s="52"/>
    </row>
    <row r="141" s="28" customFormat="1" ht="15" customHeight="1">
      <c r="B141" s="52"/>
    </row>
    <row r="142" s="28" customFormat="1" ht="15" customHeight="1">
      <c r="B142" s="52"/>
    </row>
    <row r="143" s="28" customFormat="1" ht="15" customHeight="1">
      <c r="B143" s="52"/>
    </row>
    <row r="144" s="28" customFormat="1" ht="15" customHeight="1">
      <c r="B144" s="52"/>
    </row>
    <row r="145" s="28" customFormat="1" ht="15" customHeight="1">
      <c r="B145" s="52"/>
    </row>
    <row r="146" s="28" customFormat="1" ht="15" customHeight="1">
      <c r="B146" s="52"/>
    </row>
    <row r="147" s="28" customFormat="1" ht="15" customHeight="1">
      <c r="B147" s="52"/>
    </row>
    <row r="148" s="28" customFormat="1" ht="15" customHeight="1">
      <c r="B148" s="52"/>
    </row>
    <row r="149" s="28" customFormat="1" ht="15" customHeight="1">
      <c r="B149" s="52"/>
    </row>
    <row r="150" s="28" customFormat="1" ht="15" customHeight="1">
      <c r="B150" s="52"/>
    </row>
    <row r="151" s="28" customFormat="1" ht="15" customHeight="1">
      <c r="B151" s="52"/>
    </row>
    <row r="152" s="28" customFormat="1" ht="15" customHeight="1">
      <c r="B152" s="52"/>
    </row>
    <row r="153" s="28" customFormat="1" ht="15" customHeight="1">
      <c r="B153" s="52"/>
    </row>
    <row r="154" s="28" customFormat="1" ht="15" customHeight="1">
      <c r="B154" s="52"/>
    </row>
    <row r="155" s="28" customFormat="1" ht="15" customHeight="1">
      <c r="B155" s="52"/>
    </row>
    <row r="156" s="28" customFormat="1" ht="15" customHeight="1">
      <c r="B156" s="52"/>
    </row>
    <row r="157" s="28" customFormat="1" ht="15" customHeight="1">
      <c r="B157" s="52"/>
    </row>
    <row r="158" s="28" customFormat="1" ht="15" customHeight="1">
      <c r="B158" s="52"/>
    </row>
    <row r="159" s="28" customFormat="1" ht="15" customHeight="1">
      <c r="B159" s="52"/>
    </row>
    <row r="160" s="28" customFormat="1" ht="15" customHeight="1">
      <c r="B160" s="52"/>
    </row>
    <row r="161" s="28" customFormat="1" ht="15" customHeight="1">
      <c r="B161" s="52"/>
    </row>
    <row r="162" s="28" customFormat="1" ht="15" customHeight="1">
      <c r="B162" s="52"/>
    </row>
    <row r="163" s="28" customFormat="1" ht="15" customHeight="1">
      <c r="B163" s="52"/>
    </row>
    <row r="164" s="28" customFormat="1" ht="15" customHeight="1">
      <c r="B164" s="52"/>
    </row>
    <row r="165" s="28" customFormat="1" ht="15" customHeight="1">
      <c r="B165" s="52"/>
    </row>
    <row r="166" s="28" customFormat="1" ht="15" customHeight="1">
      <c r="B166" s="52"/>
    </row>
    <row r="167" s="28" customFormat="1" ht="15" customHeight="1">
      <c r="B167" s="52"/>
    </row>
    <row r="168" s="28" customFormat="1" ht="15" customHeight="1">
      <c r="B168" s="52"/>
    </row>
    <row r="169" s="28" customFormat="1" ht="15" customHeight="1">
      <c r="B169" s="52"/>
    </row>
    <row r="170" s="28" customFormat="1" ht="15" customHeight="1">
      <c r="B170" s="52"/>
    </row>
    <row r="171" s="28" customFormat="1" ht="15" customHeight="1">
      <c r="B171" s="52"/>
    </row>
    <row r="172" s="28" customFormat="1" ht="15" customHeight="1">
      <c r="B172" s="52"/>
    </row>
    <row r="173" s="28" customFormat="1" ht="15" customHeight="1">
      <c r="B173" s="52"/>
    </row>
    <row r="174" s="28" customFormat="1" ht="15" customHeight="1">
      <c r="B174" s="52"/>
    </row>
    <row r="175" s="28" customFormat="1" ht="15" customHeight="1">
      <c r="B175" s="52"/>
    </row>
    <row r="176" s="28" customFormat="1" ht="15" customHeight="1">
      <c r="B176" s="52"/>
    </row>
    <row r="177" s="28" customFormat="1" ht="15" customHeight="1">
      <c r="B177" s="52"/>
    </row>
    <row r="178" s="28" customFormat="1" ht="15" customHeight="1">
      <c r="B178" s="52"/>
    </row>
    <row r="179" s="28" customFormat="1" ht="15" customHeight="1">
      <c r="B179" s="52"/>
    </row>
    <row r="180" s="28" customFormat="1" ht="15" customHeight="1">
      <c r="B180" s="52"/>
    </row>
    <row r="181" s="28" customFormat="1" ht="15" customHeight="1">
      <c r="B181" s="52"/>
    </row>
    <row r="182" s="28" customFormat="1" ht="15" customHeight="1">
      <c r="B182" s="52"/>
    </row>
    <row r="183" s="28" customFormat="1" ht="15" customHeight="1">
      <c r="B183" s="52"/>
    </row>
    <row r="184" s="28" customFormat="1" ht="15" customHeight="1">
      <c r="B184" s="52"/>
    </row>
    <row r="185" s="28" customFormat="1" ht="15" customHeight="1">
      <c r="B185" s="52"/>
    </row>
    <row r="186" s="28" customFormat="1" ht="15" customHeight="1">
      <c r="B186" s="52"/>
    </row>
    <row r="187" s="28" customFormat="1" ht="15" customHeight="1">
      <c r="B187" s="52"/>
    </row>
    <row r="188" s="28" customFormat="1" ht="15" customHeight="1">
      <c r="B188" s="52"/>
    </row>
    <row r="189" s="28" customFormat="1" ht="15" customHeight="1">
      <c r="B189" s="52"/>
    </row>
    <row r="190" s="28" customFormat="1" ht="15" customHeight="1">
      <c r="B190" s="52"/>
    </row>
    <row r="191" s="28" customFormat="1" ht="15" customHeight="1">
      <c r="B191" s="52"/>
    </row>
    <row r="192" s="28" customFormat="1" ht="15" customHeight="1">
      <c r="B192" s="52"/>
    </row>
    <row r="193" s="28" customFormat="1" ht="15" customHeight="1">
      <c r="B193" s="52"/>
    </row>
    <row r="194" s="28" customFormat="1" ht="15" customHeight="1">
      <c r="B194" s="52"/>
    </row>
    <row r="195" s="28" customFormat="1" ht="15" customHeight="1">
      <c r="B195" s="52"/>
    </row>
    <row r="196" s="28" customFormat="1" ht="15" customHeight="1">
      <c r="B196" s="52"/>
    </row>
    <row r="197" s="28" customFormat="1" ht="15" customHeight="1">
      <c r="B197" s="52"/>
    </row>
    <row r="198" s="28" customFormat="1" ht="15" customHeight="1">
      <c r="B198" s="52"/>
    </row>
    <row r="199" s="28" customFormat="1" ht="15" customHeight="1">
      <c r="B199" s="52"/>
    </row>
    <row r="200" s="28" customFormat="1" ht="15" customHeight="1">
      <c r="B200" s="52"/>
    </row>
    <row r="201" s="28" customFormat="1" ht="15" customHeight="1">
      <c r="B201" s="52"/>
    </row>
    <row r="202" s="28" customFormat="1" ht="15" customHeight="1">
      <c r="B202" s="52"/>
    </row>
    <row r="203" s="28" customFormat="1" ht="15" customHeight="1">
      <c r="B203" s="52"/>
    </row>
    <row r="204" s="28" customFormat="1" ht="15" customHeight="1">
      <c r="B204" s="52"/>
    </row>
    <row r="205" s="28" customFormat="1" ht="15" customHeight="1">
      <c r="B205" s="52"/>
    </row>
    <row r="206" s="28" customFormat="1" ht="15" customHeight="1">
      <c r="B206" s="52"/>
    </row>
    <row r="207" s="28" customFormat="1" ht="15" customHeight="1">
      <c r="B207" s="52"/>
    </row>
    <row r="208" s="28" customFormat="1" ht="15" customHeight="1">
      <c r="B208" s="52"/>
    </row>
    <row r="209" s="28" customFormat="1" ht="15" customHeight="1">
      <c r="B209" s="52"/>
    </row>
    <row r="210" s="28" customFormat="1" ht="15" customHeight="1">
      <c r="B210" s="52"/>
    </row>
    <row r="211" s="28" customFormat="1" ht="15" customHeight="1">
      <c r="B211" s="52"/>
    </row>
    <row r="212" s="28" customFormat="1" ht="15" customHeight="1">
      <c r="B212" s="52"/>
    </row>
    <row r="213" s="28" customFormat="1" ht="15" customHeight="1">
      <c r="B213" s="52"/>
    </row>
    <row r="214" s="28" customFormat="1" ht="15" customHeight="1">
      <c r="B214" s="52"/>
    </row>
    <row r="215" s="28" customFormat="1" ht="15" customHeight="1">
      <c r="B215" s="52"/>
    </row>
    <row r="216" s="28" customFormat="1" ht="15" customHeight="1">
      <c r="B216" s="52"/>
    </row>
    <row r="217" s="28" customFormat="1" ht="15" customHeight="1">
      <c r="B217" s="52"/>
    </row>
    <row r="218" s="28" customFormat="1" ht="15" customHeight="1">
      <c r="B218" s="52"/>
    </row>
    <row r="219" s="28" customFormat="1" ht="15" customHeight="1">
      <c r="B219" s="52"/>
    </row>
    <row r="220" s="28" customFormat="1" ht="15" customHeight="1">
      <c r="B220" s="52"/>
    </row>
    <row r="221" s="28" customFormat="1" ht="15" customHeight="1">
      <c r="B221" s="52"/>
    </row>
    <row r="222" s="28" customFormat="1" ht="15" customHeight="1">
      <c r="B222" s="52"/>
    </row>
    <row r="223" s="28" customFormat="1" ht="15" customHeight="1">
      <c r="B223" s="52"/>
    </row>
    <row r="224" s="28" customFormat="1" ht="15" customHeight="1">
      <c r="B224" s="52"/>
    </row>
    <row r="225" s="28" customFormat="1" ht="15" customHeight="1">
      <c r="B225" s="52"/>
    </row>
    <row r="226" s="28" customFormat="1" ht="15" customHeight="1">
      <c r="B226" s="52"/>
    </row>
    <row r="227" s="28" customFormat="1" ht="15" customHeight="1">
      <c r="B227" s="52"/>
    </row>
    <row r="228" s="28" customFormat="1" ht="15" customHeight="1">
      <c r="B228" s="52"/>
    </row>
    <row r="229" s="28" customFormat="1" ht="15" customHeight="1">
      <c r="B229" s="52"/>
    </row>
    <row r="230" s="28" customFormat="1" ht="15" customHeight="1">
      <c r="B230" s="52"/>
    </row>
    <row r="231" s="28" customFormat="1" ht="15" customHeight="1">
      <c r="B231" s="52"/>
    </row>
    <row r="232" s="28" customFormat="1" ht="15" customHeight="1">
      <c r="B232" s="52"/>
    </row>
    <row r="233" s="28" customFormat="1" ht="15" customHeight="1">
      <c r="B233" s="52"/>
    </row>
    <row r="234" s="28" customFormat="1" ht="15" customHeight="1">
      <c r="B234" s="52"/>
    </row>
    <row r="235" s="28" customFormat="1" ht="15" customHeight="1">
      <c r="B235" s="52"/>
    </row>
    <row r="236" s="28" customFormat="1" ht="15" customHeight="1">
      <c r="B236" s="52"/>
    </row>
    <row r="237" s="28" customFormat="1" ht="15" customHeight="1">
      <c r="B237" s="52"/>
    </row>
    <row r="238" s="28" customFormat="1" ht="15" customHeight="1">
      <c r="B238" s="52"/>
    </row>
    <row r="239" s="28" customFormat="1" ht="15" customHeight="1">
      <c r="B239" s="52"/>
    </row>
    <row r="240" s="28" customFormat="1" ht="15" customHeight="1">
      <c r="B240" s="52"/>
    </row>
    <row r="241" s="28" customFormat="1" ht="15" customHeight="1">
      <c r="B241" s="52"/>
    </row>
    <row r="242" s="28" customFormat="1" ht="15" customHeight="1">
      <c r="B242" s="52"/>
    </row>
    <row r="243" s="28" customFormat="1" ht="15" customHeight="1">
      <c r="B243" s="52"/>
    </row>
    <row r="244" s="28" customFormat="1" ht="15" customHeight="1">
      <c r="B244" s="52"/>
    </row>
    <row r="245" s="28" customFormat="1" ht="15" customHeight="1">
      <c r="B245" s="52"/>
    </row>
    <row r="246" s="28" customFormat="1" ht="15" customHeight="1">
      <c r="B246" s="52"/>
    </row>
    <row r="247" s="28" customFormat="1" ht="15" customHeight="1">
      <c r="B247" s="52"/>
    </row>
    <row r="248" s="28" customFormat="1" ht="15" customHeight="1">
      <c r="B248" s="52"/>
    </row>
    <row r="249" s="28" customFormat="1" ht="15" customHeight="1">
      <c r="B249" s="52"/>
    </row>
    <row r="250" s="28" customFormat="1" ht="15" customHeight="1">
      <c r="B250" s="52"/>
    </row>
    <row r="251" s="28" customFormat="1" ht="15" customHeight="1">
      <c r="B251" s="52"/>
    </row>
    <row r="252" s="28" customFormat="1" ht="15" customHeight="1">
      <c r="B252" s="52"/>
    </row>
    <row r="253" s="28" customFormat="1" ht="15" customHeight="1">
      <c r="B253" s="52"/>
    </row>
    <row r="254" s="28" customFormat="1" ht="15" customHeight="1">
      <c r="B254" s="52"/>
    </row>
    <row r="255" s="28" customFormat="1" ht="15" customHeight="1">
      <c r="B255" s="52"/>
    </row>
    <row r="256" s="28" customFormat="1" ht="15" customHeight="1">
      <c r="B256" s="52"/>
    </row>
    <row r="257" s="28" customFormat="1" ht="15" customHeight="1">
      <c r="B257" s="52"/>
    </row>
    <row r="258" s="28" customFormat="1" ht="15" customHeight="1">
      <c r="B258" s="52"/>
    </row>
    <row r="259" s="28" customFormat="1" ht="15" customHeight="1">
      <c r="B259" s="52"/>
    </row>
    <row r="260" s="28" customFormat="1" ht="15" customHeight="1">
      <c r="B260" s="52"/>
    </row>
    <row r="261" s="28" customFormat="1" ht="15" customHeight="1">
      <c r="B261" s="52"/>
    </row>
    <row r="262" s="28" customFormat="1" ht="15" customHeight="1">
      <c r="B262" s="52"/>
    </row>
    <row r="263" s="28" customFormat="1" ht="15" customHeight="1">
      <c r="B263" s="52"/>
    </row>
    <row r="264" s="28" customFormat="1" ht="15" customHeight="1">
      <c r="B264" s="52"/>
    </row>
    <row r="265" s="28" customFormat="1" ht="15" customHeight="1">
      <c r="B265" s="52"/>
    </row>
    <row r="266" s="28" customFormat="1" ht="15" customHeight="1">
      <c r="B266" s="52"/>
    </row>
    <row r="267" s="28" customFormat="1" ht="15" customHeight="1">
      <c r="B267" s="52"/>
    </row>
    <row r="268" s="28" customFormat="1" ht="15" customHeight="1">
      <c r="B268" s="52"/>
    </row>
    <row r="269" s="28" customFormat="1" ht="15" customHeight="1">
      <c r="B269" s="52"/>
    </row>
    <row r="270" s="28" customFormat="1" ht="15" customHeight="1">
      <c r="B270" s="52"/>
    </row>
    <row r="271" s="28" customFormat="1" ht="15" customHeight="1">
      <c r="B271" s="52"/>
    </row>
    <row r="272" s="28" customFormat="1" ht="15" customHeight="1">
      <c r="B272" s="52"/>
    </row>
    <row r="273" s="28" customFormat="1" ht="15" customHeight="1">
      <c r="B273" s="52"/>
    </row>
    <row r="274" s="28" customFormat="1" ht="15" customHeight="1">
      <c r="B274" s="52"/>
    </row>
    <row r="275" s="28" customFormat="1" ht="15" customHeight="1">
      <c r="B275" s="52"/>
    </row>
    <row r="276" s="28" customFormat="1" ht="15" customHeight="1">
      <c r="B276" s="52"/>
    </row>
    <row r="277" s="28" customFormat="1" ht="15" customHeight="1">
      <c r="B277" s="52"/>
    </row>
    <row r="278" s="28" customFormat="1" ht="15" customHeight="1">
      <c r="B278" s="52"/>
    </row>
    <row r="279" s="28" customFormat="1" ht="15" customHeight="1">
      <c r="B279" s="52"/>
    </row>
    <row r="280" s="28" customFormat="1" ht="15" customHeight="1">
      <c r="B280" s="52"/>
    </row>
    <row r="281" s="28" customFormat="1" ht="15" customHeight="1">
      <c r="B281" s="52"/>
    </row>
    <row r="282" s="28" customFormat="1" ht="15" customHeight="1">
      <c r="B282" s="52"/>
    </row>
    <row r="283" s="28" customFormat="1" ht="15" customHeight="1">
      <c r="B283" s="52"/>
    </row>
    <row r="284" s="28" customFormat="1" ht="15" customHeight="1">
      <c r="B284" s="52"/>
    </row>
    <row r="285" s="28" customFormat="1" ht="15" customHeight="1">
      <c r="B285" s="52"/>
    </row>
    <row r="286" s="28" customFormat="1" ht="15" customHeight="1">
      <c r="B286" s="52"/>
    </row>
    <row r="287" s="28" customFormat="1" ht="15" customHeight="1">
      <c r="B287" s="52"/>
    </row>
    <row r="288" s="28" customFormat="1" ht="15" customHeight="1">
      <c r="B288" s="52"/>
    </row>
    <row r="289" s="28" customFormat="1" ht="15" customHeight="1">
      <c r="B289" s="52"/>
    </row>
    <row r="290" s="28" customFormat="1" ht="15" customHeight="1">
      <c r="B290" s="52"/>
    </row>
    <row r="291" s="28" customFormat="1" ht="15" customHeight="1">
      <c r="B291" s="52"/>
    </row>
    <row r="292" s="28" customFormat="1" ht="15" customHeight="1">
      <c r="B292" s="52"/>
    </row>
    <row r="293" s="28" customFormat="1" ht="15" customHeight="1">
      <c r="B293" s="52"/>
    </row>
    <row r="294" s="28" customFormat="1" ht="15" customHeight="1">
      <c r="B294" s="52"/>
    </row>
    <row r="295" s="28" customFormat="1" ht="15" customHeight="1">
      <c r="B295" s="52"/>
    </row>
    <row r="296" s="28" customFormat="1" ht="15" customHeight="1">
      <c r="B296" s="52"/>
    </row>
    <row r="297" s="28" customFormat="1" ht="15" customHeight="1">
      <c r="B297" s="52"/>
    </row>
    <row r="298" s="28" customFormat="1" ht="15" customHeight="1">
      <c r="B298" s="52"/>
    </row>
    <row r="299" s="28" customFormat="1" ht="15" customHeight="1">
      <c r="B299" s="52"/>
    </row>
    <row r="300" s="28" customFormat="1" ht="15" customHeight="1">
      <c r="B300" s="52"/>
    </row>
    <row r="301" s="28" customFormat="1" ht="15" customHeight="1">
      <c r="B301" s="52"/>
    </row>
    <row r="302" s="28" customFormat="1" ht="15" customHeight="1">
      <c r="B302" s="52"/>
    </row>
    <row r="303" s="28" customFormat="1" ht="15" customHeight="1">
      <c r="B303" s="52"/>
    </row>
    <row r="304" s="28" customFormat="1" ht="15" customHeight="1">
      <c r="B304" s="52"/>
    </row>
    <row r="305" s="28" customFormat="1" ht="15" customHeight="1">
      <c r="B305" s="52"/>
    </row>
    <row r="306" s="28" customFormat="1" ht="15" customHeight="1">
      <c r="B306" s="52"/>
    </row>
    <row r="307" s="28" customFormat="1" ht="15" customHeight="1">
      <c r="B307" s="52"/>
    </row>
    <row r="308" s="28" customFormat="1" ht="15" customHeight="1">
      <c r="B308" s="52"/>
    </row>
    <row r="309" s="28" customFormat="1" ht="15" customHeight="1">
      <c r="B309" s="52"/>
    </row>
    <row r="310" s="28" customFormat="1" ht="15" customHeight="1">
      <c r="B310" s="52"/>
    </row>
    <row r="311" s="28" customFormat="1" ht="15" customHeight="1">
      <c r="B311" s="52"/>
    </row>
    <row r="312" s="28" customFormat="1" ht="15" customHeight="1">
      <c r="B312" s="52"/>
    </row>
    <row r="313" s="28" customFormat="1" ht="15" customHeight="1">
      <c r="B313" s="52"/>
    </row>
    <row r="314" s="28" customFormat="1" ht="15" customHeight="1">
      <c r="B314" s="52"/>
    </row>
    <row r="315" s="28" customFormat="1" ht="15" customHeight="1">
      <c r="B315" s="52"/>
    </row>
    <row r="316" s="28" customFormat="1" ht="15" customHeight="1">
      <c r="B316" s="52"/>
    </row>
    <row r="317" s="28" customFormat="1" ht="15" customHeight="1">
      <c r="B317" s="52"/>
    </row>
    <row r="318" s="28" customFormat="1" ht="15" customHeight="1">
      <c r="B318" s="52"/>
    </row>
    <row r="319" s="28" customFormat="1" ht="15" customHeight="1">
      <c r="B319" s="52"/>
    </row>
    <row r="320" s="28" customFormat="1" ht="15" customHeight="1">
      <c r="B320" s="52"/>
    </row>
    <row r="321" s="28" customFormat="1" ht="15" customHeight="1">
      <c r="B321" s="52"/>
    </row>
    <row r="322" s="28" customFormat="1" ht="15" customHeight="1">
      <c r="B322" s="52"/>
    </row>
    <row r="323" s="28" customFormat="1" ht="15" customHeight="1">
      <c r="B323" s="52"/>
    </row>
    <row r="324" s="28" customFormat="1" ht="15" customHeight="1">
      <c r="B324" s="52"/>
    </row>
    <row r="325" s="28" customFormat="1" ht="15" customHeight="1">
      <c r="B325" s="52"/>
    </row>
    <row r="326" s="28" customFormat="1" ht="15" customHeight="1">
      <c r="B326" s="52"/>
    </row>
    <row r="327" s="28" customFormat="1" ht="15" customHeight="1">
      <c r="B327" s="52"/>
    </row>
    <row r="328" s="28" customFormat="1" ht="15" customHeight="1">
      <c r="B328" s="52"/>
    </row>
    <row r="329" s="28" customFormat="1" ht="15" customHeight="1">
      <c r="B329" s="52"/>
    </row>
    <row r="330" s="28" customFormat="1" ht="15" customHeight="1">
      <c r="B330" s="52"/>
    </row>
    <row r="331" s="28" customFormat="1" ht="15" customHeight="1">
      <c r="B331" s="52"/>
    </row>
    <row r="332" s="28" customFormat="1" ht="15" customHeight="1">
      <c r="B332" s="52"/>
    </row>
    <row r="333" s="28" customFormat="1" ht="15" customHeight="1">
      <c r="B333" s="52"/>
    </row>
    <row r="334" s="28" customFormat="1" ht="15" customHeight="1">
      <c r="B334" s="52"/>
    </row>
    <row r="335" s="28" customFormat="1" ht="15" customHeight="1">
      <c r="B335" s="52"/>
    </row>
    <row r="336" s="28" customFormat="1" ht="15" customHeight="1">
      <c r="B336" s="52"/>
    </row>
    <row r="337" s="28" customFormat="1" ht="15" customHeight="1">
      <c r="B337" s="52"/>
    </row>
    <row r="338" s="28" customFormat="1" ht="15" customHeight="1">
      <c r="B338" s="52"/>
    </row>
    <row r="339" s="28" customFormat="1" ht="15" customHeight="1">
      <c r="B339" s="52"/>
    </row>
    <row r="340" s="28" customFormat="1" ht="15" customHeight="1">
      <c r="B340" s="52"/>
    </row>
    <row r="341" s="28" customFormat="1" ht="15" customHeight="1">
      <c r="B341" s="52"/>
    </row>
    <row r="342" s="28" customFormat="1" ht="15" customHeight="1">
      <c r="B342" s="52"/>
    </row>
    <row r="343" s="28" customFormat="1" ht="15" customHeight="1">
      <c r="B343" s="52"/>
    </row>
    <row r="344" s="28" customFormat="1" ht="15" customHeight="1">
      <c r="B344" s="52"/>
    </row>
    <row r="345" s="28" customFormat="1" ht="15" customHeight="1">
      <c r="B345" s="52"/>
    </row>
    <row r="346" s="28" customFormat="1" ht="15" customHeight="1">
      <c r="B346" s="52"/>
    </row>
    <row r="347" s="28" customFormat="1" ht="15" customHeight="1">
      <c r="B347" s="52"/>
    </row>
    <row r="348" s="28" customFormat="1" ht="15" customHeight="1">
      <c r="B348" s="52"/>
    </row>
    <row r="349" s="28" customFormat="1" ht="15" customHeight="1">
      <c r="B349" s="52"/>
    </row>
    <row r="350" s="28" customFormat="1" ht="15" customHeight="1">
      <c r="B350" s="52"/>
    </row>
    <row r="351" s="28" customFormat="1" ht="15" customHeight="1">
      <c r="B351" s="52"/>
    </row>
    <row r="352" s="28" customFormat="1" ht="15" customHeight="1">
      <c r="B352" s="52"/>
    </row>
    <row r="353" s="28" customFormat="1" ht="15" customHeight="1">
      <c r="B353" s="52"/>
    </row>
    <row r="354" s="28" customFormat="1" ht="15" customHeight="1">
      <c r="B354" s="52"/>
    </row>
    <row r="355" s="28" customFormat="1" ht="15" customHeight="1">
      <c r="B355" s="52"/>
    </row>
    <row r="356" s="28" customFormat="1" ht="15" customHeight="1">
      <c r="B356" s="52"/>
    </row>
    <row r="357" s="28" customFormat="1" ht="15" customHeight="1">
      <c r="B357" s="52"/>
    </row>
    <row r="358" s="28" customFormat="1" ht="15" customHeight="1">
      <c r="B358" s="52"/>
    </row>
    <row r="359" s="28" customFormat="1" ht="15" customHeight="1">
      <c r="B359" s="52"/>
    </row>
    <row r="360" s="28" customFormat="1" ht="15" customHeight="1">
      <c r="B360" s="52"/>
    </row>
    <row r="361" s="28" customFormat="1" ht="15" customHeight="1">
      <c r="B361" s="52"/>
    </row>
    <row r="362" s="28" customFormat="1" ht="15" customHeight="1">
      <c r="B362" s="52"/>
    </row>
    <row r="363" s="28" customFormat="1" ht="15" customHeight="1">
      <c r="B363" s="52"/>
    </row>
    <row r="364" s="28" customFormat="1" ht="15" customHeight="1">
      <c r="B364" s="52"/>
    </row>
    <row r="365" s="28" customFormat="1" ht="15" customHeight="1">
      <c r="B365" s="52"/>
    </row>
    <row r="366" s="28" customFormat="1" ht="15" customHeight="1">
      <c r="B366" s="52"/>
    </row>
    <row r="367" s="28" customFormat="1" ht="15" customHeight="1">
      <c r="B367" s="52"/>
    </row>
    <row r="368" s="28" customFormat="1" ht="15" customHeight="1">
      <c r="B368" s="52"/>
    </row>
    <row r="369" s="28" customFormat="1" ht="15" customHeight="1">
      <c r="B369" s="52"/>
    </row>
    <row r="370" s="28" customFormat="1" ht="15" customHeight="1">
      <c r="B370" s="52"/>
    </row>
    <row r="371" s="28" customFormat="1" ht="15" customHeight="1">
      <c r="B371" s="52"/>
    </row>
    <row r="372" s="28" customFormat="1" ht="15" customHeight="1">
      <c r="B372" s="52"/>
    </row>
    <row r="373" s="28" customFormat="1" ht="15" customHeight="1">
      <c r="B373" s="52"/>
    </row>
    <row r="374" s="28" customFormat="1" ht="15" customHeight="1">
      <c r="B374" s="52"/>
    </row>
    <row r="375" s="28" customFormat="1" ht="15" customHeight="1">
      <c r="B375" s="52"/>
    </row>
    <row r="376" s="28" customFormat="1" ht="15" customHeight="1">
      <c r="B376" s="52"/>
    </row>
    <row r="377" s="28" customFormat="1" ht="15" customHeight="1">
      <c r="B377" s="52"/>
    </row>
    <row r="378" s="28" customFormat="1" ht="15" customHeight="1">
      <c r="B378" s="52"/>
    </row>
    <row r="379" s="28" customFormat="1" ht="15" customHeight="1">
      <c r="B379" s="52"/>
    </row>
    <row r="380" s="28" customFormat="1" ht="15" customHeight="1">
      <c r="B380" s="52"/>
    </row>
    <row r="381" s="28" customFormat="1" ht="15" customHeight="1">
      <c r="B381" s="52"/>
    </row>
    <row r="382" s="28" customFormat="1" ht="15" customHeight="1">
      <c r="B382" s="52"/>
    </row>
    <row r="383" s="28" customFormat="1" ht="15" customHeight="1">
      <c r="B383" s="52"/>
    </row>
    <row r="384" s="28" customFormat="1" ht="15" customHeight="1">
      <c r="B384" s="52"/>
    </row>
    <row r="385" s="28" customFormat="1" ht="15" customHeight="1">
      <c r="B385" s="52"/>
    </row>
    <row r="386" s="28" customFormat="1" ht="15" customHeight="1">
      <c r="B386" s="52"/>
    </row>
    <row r="387" s="28" customFormat="1" ht="15" customHeight="1">
      <c r="B387" s="52"/>
    </row>
    <row r="388" s="28" customFormat="1" ht="15" customHeight="1">
      <c r="B388" s="52"/>
    </row>
    <row r="389" s="28" customFormat="1" ht="15" customHeight="1">
      <c r="B389" s="52"/>
    </row>
    <row r="390" s="28" customFormat="1" ht="15" customHeight="1">
      <c r="B390" s="52"/>
    </row>
    <row r="391" s="28" customFormat="1" ht="15" customHeight="1">
      <c r="B391" s="52"/>
    </row>
    <row r="392" s="28" customFormat="1" ht="15" customHeight="1">
      <c r="B392" s="52"/>
    </row>
    <row r="393" s="28" customFormat="1" ht="15" customHeight="1">
      <c r="B393" s="52"/>
    </row>
    <row r="394" s="28" customFormat="1" ht="15" customHeight="1">
      <c r="B394" s="52"/>
    </row>
    <row r="395" s="28" customFormat="1" ht="15" customHeight="1">
      <c r="B395" s="52"/>
    </row>
    <row r="396" s="28" customFormat="1" ht="15" customHeight="1">
      <c r="B396" s="52"/>
    </row>
    <row r="397" s="28" customFormat="1" ht="15" customHeight="1">
      <c r="B397" s="52"/>
    </row>
    <row r="398" s="28" customFormat="1" ht="15" customHeight="1">
      <c r="B398" s="52"/>
    </row>
    <row r="399" s="28" customFormat="1" ht="15" customHeight="1">
      <c r="B399" s="52"/>
    </row>
    <row r="400" s="28" customFormat="1" ht="15" customHeight="1">
      <c r="B400" s="52"/>
    </row>
    <row r="401" s="28" customFormat="1" ht="15" customHeight="1">
      <c r="B401" s="52"/>
    </row>
    <row r="402" s="28" customFormat="1" ht="15" customHeight="1">
      <c r="B402" s="52"/>
    </row>
    <row r="403" s="28" customFormat="1" ht="15" customHeight="1">
      <c r="B403" s="52"/>
    </row>
    <row r="404" s="28" customFormat="1" ht="15" customHeight="1">
      <c r="B404" s="52"/>
    </row>
    <row r="405" s="28" customFormat="1" ht="15" customHeight="1">
      <c r="B405" s="52"/>
    </row>
    <row r="406" s="28" customFormat="1" ht="15" customHeight="1">
      <c r="B406" s="52"/>
    </row>
    <row r="407" s="28" customFormat="1" ht="15" customHeight="1">
      <c r="B407" s="52"/>
    </row>
    <row r="408" s="28" customFormat="1" ht="15" customHeight="1">
      <c r="B408" s="52"/>
    </row>
    <row r="409" s="28" customFormat="1" ht="15" customHeight="1">
      <c r="B409" s="52"/>
    </row>
    <row r="410" s="28" customFormat="1" ht="15" customHeight="1">
      <c r="B410" s="52"/>
    </row>
    <row r="411" s="28" customFormat="1" ht="15" customHeight="1">
      <c r="B411" s="52"/>
    </row>
    <row r="412" s="28" customFormat="1" ht="15" customHeight="1">
      <c r="B412" s="52"/>
    </row>
    <row r="413" s="28" customFormat="1" ht="15" customHeight="1">
      <c r="B413" s="52"/>
    </row>
    <row r="414" s="28" customFormat="1" ht="15" customHeight="1">
      <c r="B414" s="52"/>
    </row>
    <row r="415" s="28" customFormat="1" ht="15" customHeight="1">
      <c r="B415" s="52"/>
    </row>
    <row r="416" s="28" customFormat="1" ht="15" customHeight="1">
      <c r="B416" s="52"/>
    </row>
    <row r="417" s="28" customFormat="1" ht="15" customHeight="1">
      <c r="B417" s="52"/>
    </row>
    <row r="418" s="28" customFormat="1" ht="15" customHeight="1">
      <c r="B418" s="52"/>
    </row>
    <row r="419" s="28" customFormat="1" ht="15" customHeight="1">
      <c r="B419" s="52"/>
    </row>
    <row r="420" s="28" customFormat="1" ht="15" customHeight="1">
      <c r="B420" s="52"/>
    </row>
    <row r="421" s="28" customFormat="1" ht="15" customHeight="1">
      <c r="B421" s="52"/>
    </row>
    <row r="422" s="28" customFormat="1" ht="15" customHeight="1">
      <c r="B422" s="52"/>
    </row>
    <row r="423" s="28" customFormat="1" ht="15" customHeight="1">
      <c r="B423" s="52"/>
    </row>
    <row r="424" s="28" customFormat="1" ht="15" customHeight="1">
      <c r="B424" s="52"/>
    </row>
    <row r="425" s="28" customFormat="1" ht="15" customHeight="1">
      <c r="B425" s="52"/>
    </row>
    <row r="426" s="28" customFormat="1" ht="15" customHeight="1">
      <c r="B426" s="52"/>
    </row>
    <row r="427" s="28" customFormat="1" ht="15" customHeight="1">
      <c r="B427" s="52"/>
    </row>
    <row r="428" s="28" customFormat="1" ht="15" customHeight="1">
      <c r="B428" s="52"/>
    </row>
    <row r="429" s="28" customFormat="1" ht="15" customHeight="1">
      <c r="B429" s="52"/>
    </row>
    <row r="430" s="28" customFormat="1" ht="15" customHeight="1">
      <c r="B430" s="52"/>
    </row>
    <row r="431" s="28" customFormat="1" ht="15" customHeight="1">
      <c r="B431" s="52"/>
    </row>
    <row r="432" s="28" customFormat="1" ht="15" customHeight="1">
      <c r="B432" s="52"/>
    </row>
    <row r="433" s="28" customFormat="1" ht="15" customHeight="1">
      <c r="B433" s="52"/>
    </row>
    <row r="434" s="28" customFormat="1" ht="15" customHeight="1">
      <c r="B434" s="52"/>
    </row>
    <row r="435" s="28" customFormat="1" ht="15" customHeight="1">
      <c r="B435" s="52"/>
    </row>
    <row r="436" s="28" customFormat="1" ht="15" customHeight="1">
      <c r="B436" s="52"/>
    </row>
    <row r="437" s="28" customFormat="1" ht="15" customHeight="1">
      <c r="B437" s="52"/>
    </row>
    <row r="438" s="28" customFormat="1" ht="15" customHeight="1">
      <c r="B438" s="52"/>
    </row>
    <row r="439" s="28" customFormat="1" ht="15" customHeight="1">
      <c r="B439" s="52"/>
    </row>
    <row r="440" s="28" customFormat="1" ht="15" customHeight="1">
      <c r="B440" s="52"/>
    </row>
    <row r="441" s="28" customFormat="1" ht="15" customHeight="1">
      <c r="B441" s="52"/>
    </row>
    <row r="442" s="28" customFormat="1" ht="15" customHeight="1">
      <c r="B442" s="52"/>
    </row>
    <row r="443" s="28" customFormat="1" ht="15" customHeight="1">
      <c r="B443" s="52"/>
    </row>
    <row r="444" s="28" customFormat="1" ht="15" customHeight="1">
      <c r="B444" s="52"/>
    </row>
    <row r="445" s="28" customFormat="1" ht="15" customHeight="1">
      <c r="B445" s="52"/>
    </row>
    <row r="446" s="28" customFormat="1" ht="15" customHeight="1">
      <c r="B446" s="52"/>
    </row>
    <row r="447" s="28" customFormat="1" ht="15" customHeight="1">
      <c r="B447" s="52"/>
    </row>
    <row r="448" s="28" customFormat="1" ht="15" customHeight="1">
      <c r="B448" s="52"/>
    </row>
    <row r="449" s="28" customFormat="1" ht="15" customHeight="1">
      <c r="B449" s="52"/>
    </row>
    <row r="450" s="28" customFormat="1" ht="15" customHeight="1">
      <c r="B450" s="52"/>
    </row>
    <row r="451" s="28" customFormat="1" ht="15" customHeight="1">
      <c r="B451" s="52"/>
    </row>
    <row r="452" s="28" customFormat="1" ht="15" customHeight="1">
      <c r="B452" s="52"/>
    </row>
    <row r="453" s="28" customFormat="1" ht="15" customHeight="1">
      <c r="B453" s="52"/>
    </row>
    <row r="454" s="28" customFormat="1" ht="15" customHeight="1">
      <c r="B454" s="52"/>
    </row>
    <row r="455" s="28" customFormat="1" ht="15" customHeight="1">
      <c r="B455" s="52"/>
    </row>
    <row r="456" s="28" customFormat="1" ht="15" customHeight="1">
      <c r="B456" s="52"/>
    </row>
    <row r="457" s="28" customFormat="1" ht="15" customHeight="1">
      <c r="B457" s="52"/>
    </row>
    <row r="458" s="28" customFormat="1" ht="15" customHeight="1">
      <c r="B458" s="52"/>
    </row>
    <row r="459" s="28" customFormat="1" ht="15" customHeight="1">
      <c r="B459" s="52"/>
    </row>
    <row r="460" s="28" customFormat="1" ht="15" customHeight="1">
      <c r="B460" s="52"/>
    </row>
    <row r="461" s="28" customFormat="1" ht="15" customHeight="1">
      <c r="B461" s="52"/>
    </row>
    <row r="462" s="28" customFormat="1" ht="15" customHeight="1">
      <c r="B462" s="52"/>
    </row>
    <row r="463" s="28" customFormat="1" ht="15" customHeight="1">
      <c r="B463" s="52"/>
    </row>
    <row r="464" s="28" customFormat="1" ht="15" customHeight="1">
      <c r="B464" s="52"/>
    </row>
    <row r="465" s="28" customFormat="1" ht="15" customHeight="1">
      <c r="B465" s="52"/>
    </row>
    <row r="466" s="28" customFormat="1" ht="15" customHeight="1">
      <c r="B466" s="52"/>
    </row>
    <row r="467" s="28" customFormat="1" ht="15" customHeight="1">
      <c r="B467" s="52"/>
    </row>
    <row r="468" s="28" customFormat="1" ht="15" customHeight="1">
      <c r="B468" s="52"/>
    </row>
    <row r="469" s="28" customFormat="1" ht="15" customHeight="1">
      <c r="B469" s="52"/>
    </row>
    <row r="470" s="28" customFormat="1" ht="15" customHeight="1">
      <c r="B470" s="52"/>
    </row>
    <row r="471" s="28" customFormat="1" ht="15" customHeight="1">
      <c r="B471" s="52"/>
    </row>
    <row r="472" s="28" customFormat="1" ht="15" customHeight="1">
      <c r="B472" s="52"/>
    </row>
    <row r="473" s="28" customFormat="1" ht="15" customHeight="1">
      <c r="B473" s="52"/>
    </row>
    <row r="474" s="28" customFormat="1" ht="15" customHeight="1">
      <c r="B474" s="52"/>
    </row>
    <row r="475" s="28" customFormat="1" ht="15" customHeight="1">
      <c r="B475" s="52"/>
    </row>
    <row r="476" s="28" customFormat="1" ht="15" customHeight="1">
      <c r="B476" s="52"/>
    </row>
    <row r="477" s="28" customFormat="1" ht="15" customHeight="1">
      <c r="B477" s="52"/>
    </row>
    <row r="478" s="28" customFormat="1" ht="15" customHeight="1">
      <c r="B478" s="52"/>
    </row>
    <row r="479" s="28" customFormat="1" ht="15" customHeight="1">
      <c r="B479" s="52"/>
    </row>
    <row r="480" s="28" customFormat="1" ht="15" customHeight="1">
      <c r="B480" s="52"/>
    </row>
    <row r="481" s="28" customFormat="1" ht="15" customHeight="1">
      <c r="B481" s="52"/>
    </row>
    <row r="482" s="28" customFormat="1" ht="15" customHeight="1">
      <c r="B482" s="52"/>
    </row>
    <row r="483" s="28" customFormat="1" ht="15" customHeight="1">
      <c r="B483" s="52"/>
    </row>
    <row r="484" s="28" customFormat="1" ht="15" customHeight="1">
      <c r="B484" s="52"/>
    </row>
    <row r="485" s="28" customFormat="1" ht="15" customHeight="1">
      <c r="B485" s="52"/>
    </row>
    <row r="486" s="28" customFormat="1" ht="15" customHeight="1">
      <c r="B486" s="52"/>
    </row>
    <row r="487" s="28" customFormat="1" ht="15" customHeight="1">
      <c r="B487" s="52"/>
    </row>
    <row r="488" s="28" customFormat="1" ht="15" customHeight="1">
      <c r="B488" s="52"/>
    </row>
    <row r="489" s="28" customFormat="1" ht="15" customHeight="1">
      <c r="B489" s="52"/>
    </row>
    <row r="490" s="28" customFormat="1" ht="15" customHeight="1">
      <c r="B490" s="52"/>
    </row>
    <row r="491" s="28" customFormat="1" ht="15" customHeight="1">
      <c r="B491" s="52"/>
    </row>
    <row r="492" s="28" customFormat="1" ht="15" customHeight="1">
      <c r="B492" s="52"/>
    </row>
    <row r="493" s="28" customFormat="1" ht="15" customHeight="1">
      <c r="B493" s="52"/>
    </row>
    <row r="494" s="28" customFormat="1" ht="15" customHeight="1">
      <c r="B494" s="52"/>
    </row>
    <row r="495" s="28" customFormat="1" ht="15" customHeight="1">
      <c r="B495" s="52"/>
    </row>
    <row r="496" s="28" customFormat="1" ht="15" customHeight="1">
      <c r="B496" s="52"/>
    </row>
    <row r="497" s="28" customFormat="1" ht="15" customHeight="1">
      <c r="B497" s="52"/>
    </row>
    <row r="498" s="28" customFormat="1" ht="15" customHeight="1">
      <c r="B498" s="52"/>
    </row>
    <row r="499" s="28" customFormat="1" ht="15" customHeight="1">
      <c r="B499" s="52"/>
    </row>
    <row r="500" s="28" customFormat="1" ht="15" customHeight="1">
      <c r="B500" s="52"/>
    </row>
    <row r="501" s="28" customFormat="1" ht="15" customHeight="1">
      <c r="B501" s="52"/>
    </row>
    <row r="502" s="28" customFormat="1" ht="15" customHeight="1">
      <c r="B502" s="52"/>
    </row>
    <row r="503" s="28" customFormat="1" ht="15" customHeight="1">
      <c r="B503" s="52"/>
    </row>
    <row r="504" s="28" customFormat="1" ht="15" customHeight="1">
      <c r="B504" s="52"/>
    </row>
    <row r="505" s="28" customFormat="1" ht="15" customHeight="1">
      <c r="B505" s="52"/>
    </row>
    <row r="506" s="28" customFormat="1" ht="15" customHeight="1">
      <c r="B506" s="52"/>
    </row>
    <row r="507" s="28" customFormat="1" ht="15" customHeight="1">
      <c r="B507" s="52"/>
    </row>
    <row r="508" s="28" customFormat="1" ht="15" customHeight="1">
      <c r="B508" s="52"/>
    </row>
    <row r="509" s="28" customFormat="1" ht="15" customHeight="1">
      <c r="B509" s="52"/>
    </row>
    <row r="510" s="28" customFormat="1" ht="15" customHeight="1">
      <c r="B510" s="52"/>
    </row>
    <row r="511" s="28" customFormat="1" ht="15" customHeight="1">
      <c r="B511" s="52"/>
    </row>
    <row r="512" s="28" customFormat="1" ht="15" customHeight="1">
      <c r="B512" s="52"/>
    </row>
    <row r="513" s="28" customFormat="1" ht="15" customHeight="1">
      <c r="B513" s="52"/>
    </row>
    <row r="514" s="28" customFormat="1" ht="15" customHeight="1">
      <c r="B514" s="52"/>
    </row>
    <row r="515" s="28" customFormat="1" ht="15" customHeight="1">
      <c r="B515" s="52"/>
    </row>
    <row r="516" s="28" customFormat="1" ht="15" customHeight="1">
      <c r="B516" s="52"/>
    </row>
    <row r="517" s="28" customFormat="1" ht="15" customHeight="1">
      <c r="B517" s="52"/>
    </row>
    <row r="518" s="28" customFormat="1" ht="15" customHeight="1">
      <c r="B518" s="52"/>
    </row>
    <row r="519" s="28" customFormat="1" ht="15" customHeight="1">
      <c r="B519" s="52"/>
    </row>
    <row r="520" s="28" customFormat="1" ht="15" customHeight="1">
      <c r="B520" s="52"/>
    </row>
    <row r="521" s="28" customFormat="1" ht="15" customHeight="1">
      <c r="B521" s="52"/>
    </row>
    <row r="522" s="28" customFormat="1" ht="15" customHeight="1">
      <c r="B522" s="52"/>
    </row>
    <row r="523" s="28" customFormat="1" ht="15" customHeight="1">
      <c r="B523" s="52"/>
    </row>
    <row r="524" s="28" customFormat="1" ht="15" customHeight="1">
      <c r="B524" s="52"/>
    </row>
    <row r="525" s="28" customFormat="1" ht="15" customHeight="1">
      <c r="B525" s="52"/>
    </row>
    <row r="526" s="28" customFormat="1" ht="15" customHeight="1">
      <c r="B526" s="52"/>
    </row>
    <row r="527" s="28" customFormat="1" ht="15" customHeight="1">
      <c r="B527" s="52"/>
    </row>
    <row r="528" s="28" customFormat="1" ht="15" customHeight="1">
      <c r="B528" s="52"/>
    </row>
    <row r="529" s="28" customFormat="1" ht="15" customHeight="1">
      <c r="B529" s="52"/>
    </row>
    <row r="530" s="28" customFormat="1" ht="15" customHeight="1">
      <c r="B530" s="52"/>
    </row>
    <row r="531" s="28" customFormat="1" ht="15" customHeight="1">
      <c r="B531" s="52"/>
    </row>
    <row r="532" s="28" customFormat="1" ht="15" customHeight="1">
      <c r="B532" s="52"/>
    </row>
    <row r="533" s="28" customFormat="1" ht="15" customHeight="1">
      <c r="B533" s="52"/>
    </row>
    <row r="534" s="28" customFormat="1" ht="15" customHeight="1">
      <c r="B534" s="52"/>
    </row>
    <row r="535" s="28" customFormat="1" ht="15" customHeight="1">
      <c r="B535" s="52"/>
    </row>
    <row r="536" s="28" customFormat="1" ht="15" customHeight="1">
      <c r="B536" s="52"/>
    </row>
    <row r="537" s="28" customFormat="1" ht="15" customHeight="1">
      <c r="B537" s="52"/>
    </row>
    <row r="538" s="28" customFormat="1" ht="15" customHeight="1">
      <c r="B538" s="52"/>
    </row>
    <row r="539" s="28" customFormat="1" ht="15" customHeight="1">
      <c r="B539" s="52"/>
    </row>
    <row r="540" s="28" customFormat="1" ht="15" customHeight="1">
      <c r="B540" s="52"/>
    </row>
    <row r="541" s="28" customFormat="1" ht="15" customHeight="1">
      <c r="B541" s="52"/>
    </row>
    <row r="542" s="28" customFormat="1" ht="15" customHeight="1">
      <c r="B542" s="52"/>
    </row>
    <row r="543" s="28" customFormat="1" ht="15" customHeight="1">
      <c r="B543" s="52"/>
    </row>
    <row r="544" s="28" customFormat="1" ht="15" customHeight="1">
      <c r="B544" s="52"/>
    </row>
    <row r="545" s="28" customFormat="1" ht="15" customHeight="1">
      <c r="B545" s="52"/>
    </row>
    <row r="546" s="28" customFormat="1" ht="15" customHeight="1">
      <c r="B546" s="52"/>
    </row>
    <row r="547" s="28" customFormat="1" ht="15" customHeight="1">
      <c r="B547" s="52"/>
    </row>
    <row r="548" s="28" customFormat="1" ht="15" customHeight="1">
      <c r="B548" s="52"/>
    </row>
    <row r="549" s="28" customFormat="1" ht="15" customHeight="1">
      <c r="B549" s="52"/>
    </row>
    <row r="550" s="28" customFormat="1" ht="15" customHeight="1">
      <c r="B550" s="52"/>
    </row>
    <row r="551" s="28" customFormat="1" ht="15" customHeight="1">
      <c r="B551" s="52"/>
    </row>
    <row r="552" s="28" customFormat="1" ht="15" customHeight="1">
      <c r="B552" s="52"/>
    </row>
    <row r="553" s="28" customFormat="1" ht="15" customHeight="1">
      <c r="B553" s="52"/>
    </row>
    <row r="554" s="28" customFormat="1" ht="15" customHeight="1">
      <c r="B554" s="52"/>
    </row>
    <row r="555" s="28" customFormat="1" ht="15" customHeight="1">
      <c r="B555" s="52"/>
    </row>
    <row r="556" s="28" customFormat="1" ht="15" customHeight="1">
      <c r="B556" s="52"/>
    </row>
    <row r="557" s="28" customFormat="1" ht="15" customHeight="1">
      <c r="B557" s="52"/>
    </row>
    <row r="558" s="28" customFormat="1" ht="15" customHeight="1">
      <c r="B558" s="52"/>
    </row>
    <row r="559" s="28" customFormat="1" ht="15" customHeight="1">
      <c r="B559" s="52"/>
    </row>
    <row r="560" s="28" customFormat="1" ht="15" customHeight="1">
      <c r="B560" s="52"/>
    </row>
    <row r="561" s="28" customFormat="1" ht="15" customHeight="1">
      <c r="B561" s="52"/>
    </row>
    <row r="562" s="28" customFormat="1" ht="15" customHeight="1">
      <c r="B562" s="52"/>
    </row>
    <row r="563" s="28" customFormat="1" ht="15" customHeight="1">
      <c r="B563" s="52"/>
    </row>
    <row r="564" s="28" customFormat="1" ht="15" customHeight="1">
      <c r="B564" s="52"/>
    </row>
    <row r="565" s="28" customFormat="1" ht="15" customHeight="1">
      <c r="B565" s="52"/>
    </row>
    <row r="566" s="28" customFormat="1" ht="15" customHeight="1">
      <c r="B566" s="52"/>
    </row>
    <row r="567" s="28" customFormat="1" ht="15" customHeight="1">
      <c r="B567" s="52"/>
    </row>
    <row r="568" s="28" customFormat="1" ht="15" customHeight="1">
      <c r="B568" s="52"/>
    </row>
    <row r="569" s="28" customFormat="1" ht="15" customHeight="1">
      <c r="B569" s="52"/>
    </row>
    <row r="570" s="28" customFormat="1" ht="15" customHeight="1">
      <c r="B570" s="52"/>
    </row>
    <row r="571" s="28" customFormat="1" ht="15" customHeight="1">
      <c r="B571" s="52"/>
    </row>
    <row r="572" s="28" customFormat="1" ht="15" customHeight="1">
      <c r="B572" s="52"/>
    </row>
    <row r="573" s="28" customFormat="1" ht="15" customHeight="1">
      <c r="B573" s="52"/>
    </row>
    <row r="574" s="28" customFormat="1" ht="15" customHeight="1">
      <c r="B574" s="52"/>
    </row>
    <row r="575" s="28" customFormat="1" ht="15" customHeight="1">
      <c r="B575" s="52"/>
    </row>
    <row r="576" s="28" customFormat="1" ht="15" customHeight="1">
      <c r="B576" s="52"/>
    </row>
    <row r="577" s="28" customFormat="1" ht="15" customHeight="1">
      <c r="B577" s="52"/>
    </row>
    <row r="578" s="28" customFormat="1" ht="15" customHeight="1">
      <c r="B578" s="52"/>
    </row>
    <row r="579" s="28" customFormat="1" ht="15" customHeight="1">
      <c r="B579" s="52"/>
    </row>
    <row r="580" s="28" customFormat="1" ht="15" customHeight="1">
      <c r="B580" s="52"/>
    </row>
    <row r="581" s="28" customFormat="1" ht="15" customHeight="1">
      <c r="B581" s="52"/>
    </row>
    <row r="582" s="28" customFormat="1" ht="15" customHeight="1">
      <c r="B582" s="52"/>
    </row>
    <row r="583" s="28" customFormat="1" ht="15" customHeight="1">
      <c r="B583" s="52"/>
    </row>
    <row r="584" s="28" customFormat="1" ht="15" customHeight="1">
      <c r="B584" s="52"/>
    </row>
    <row r="585" s="28" customFormat="1" ht="15" customHeight="1">
      <c r="B585" s="52"/>
    </row>
    <row r="586" s="28" customFormat="1" ht="15" customHeight="1">
      <c r="B586" s="52"/>
    </row>
    <row r="587" s="28" customFormat="1" ht="15" customHeight="1">
      <c r="B587" s="52"/>
    </row>
    <row r="588" s="28" customFormat="1" ht="15" customHeight="1">
      <c r="B588" s="52"/>
    </row>
    <row r="589" s="28" customFormat="1" ht="15" customHeight="1">
      <c r="B589" s="52"/>
    </row>
    <row r="590" s="28" customFormat="1" ht="15" customHeight="1">
      <c r="B590" s="52"/>
    </row>
    <row r="591" s="28" customFormat="1" ht="15" customHeight="1">
      <c r="B591" s="52"/>
    </row>
    <row r="592" s="28" customFormat="1" ht="15" customHeight="1">
      <c r="B592" s="52"/>
    </row>
    <row r="593" s="28" customFormat="1" ht="15" customHeight="1">
      <c r="B593" s="52"/>
    </row>
    <row r="594" s="28" customFormat="1" ht="15" customHeight="1">
      <c r="B594" s="52"/>
    </row>
    <row r="595" s="28" customFormat="1" ht="15" customHeight="1">
      <c r="B595" s="52"/>
    </row>
    <row r="596" s="28" customFormat="1" ht="15" customHeight="1">
      <c r="B596" s="52"/>
    </row>
    <row r="597" s="28" customFormat="1" ht="15" customHeight="1">
      <c r="B597" s="52"/>
    </row>
    <row r="598" s="28" customFormat="1" ht="15" customHeight="1">
      <c r="B598" s="52"/>
    </row>
    <row r="599" s="28" customFormat="1" ht="15" customHeight="1">
      <c r="B599" s="52"/>
    </row>
    <row r="600" s="28" customFormat="1" ht="15" customHeight="1">
      <c r="B600" s="52"/>
    </row>
    <row r="601" s="28" customFormat="1" ht="15" customHeight="1">
      <c r="B601" s="52"/>
    </row>
    <row r="602" s="28" customFormat="1" ht="15" customHeight="1">
      <c r="B602" s="52"/>
    </row>
    <row r="603" s="28" customFormat="1" ht="15" customHeight="1">
      <c r="B603" s="52"/>
    </row>
    <row r="604" s="28" customFormat="1" ht="15" customHeight="1">
      <c r="B604" s="52"/>
    </row>
    <row r="605" s="28" customFormat="1" ht="15" customHeight="1">
      <c r="B605" s="52"/>
    </row>
    <row r="606" s="28" customFormat="1" ht="15" customHeight="1">
      <c r="B606" s="52"/>
    </row>
    <row r="607" s="28" customFormat="1" ht="15" customHeight="1">
      <c r="B607" s="52"/>
    </row>
    <row r="608" s="28" customFormat="1" ht="15" customHeight="1">
      <c r="B608" s="52"/>
    </row>
    <row r="609" s="28" customFormat="1" ht="15" customHeight="1">
      <c r="B609" s="52"/>
    </row>
    <row r="610" s="28" customFormat="1" ht="15" customHeight="1">
      <c r="B610" s="52"/>
    </row>
    <row r="611" s="28" customFormat="1" ht="15" customHeight="1">
      <c r="B611" s="52"/>
    </row>
    <row r="612" s="28" customFormat="1" ht="15" customHeight="1">
      <c r="B612" s="52"/>
    </row>
    <row r="613" s="28" customFormat="1" ht="15" customHeight="1">
      <c r="B613" s="52"/>
    </row>
    <row r="614" s="28" customFormat="1" ht="15" customHeight="1">
      <c r="B614" s="52"/>
    </row>
    <row r="615" s="28" customFormat="1" ht="15" customHeight="1">
      <c r="B615" s="52"/>
    </row>
    <row r="616" s="28" customFormat="1" ht="15" customHeight="1">
      <c r="B616" s="52"/>
    </row>
    <row r="617" s="28" customFormat="1" ht="15" customHeight="1">
      <c r="B617" s="52"/>
    </row>
    <row r="618" s="28" customFormat="1" ht="15" customHeight="1">
      <c r="B618" s="52"/>
    </row>
    <row r="619" s="28" customFormat="1" ht="15" customHeight="1">
      <c r="B619" s="52"/>
    </row>
    <row r="620" s="28" customFormat="1" ht="15" customHeight="1">
      <c r="B620" s="52"/>
    </row>
    <row r="621" s="28" customFormat="1" ht="15" customHeight="1">
      <c r="B621" s="52"/>
    </row>
    <row r="622" s="28" customFormat="1" ht="15" customHeight="1">
      <c r="B622" s="52"/>
    </row>
    <row r="623" s="28" customFormat="1" ht="15" customHeight="1">
      <c r="B623" s="52"/>
    </row>
    <row r="624" s="28" customFormat="1" ht="15" customHeight="1">
      <c r="B624" s="52"/>
    </row>
    <row r="625" s="28" customFormat="1" ht="15" customHeight="1">
      <c r="B625" s="52"/>
    </row>
    <row r="626" s="28" customFormat="1" ht="15" customHeight="1">
      <c r="B626" s="52"/>
    </row>
    <row r="627" s="28" customFormat="1" ht="15" customHeight="1">
      <c r="B627" s="52"/>
    </row>
    <row r="628" s="28" customFormat="1" ht="15" customHeight="1">
      <c r="B628" s="52"/>
    </row>
    <row r="629" s="28" customFormat="1" ht="15" customHeight="1">
      <c r="B629" s="52"/>
    </row>
    <row r="630" s="28" customFormat="1" ht="15" customHeight="1">
      <c r="B630" s="52"/>
    </row>
    <row r="631" s="28" customFormat="1" ht="15" customHeight="1">
      <c r="B631" s="52"/>
    </row>
    <row r="632" s="28" customFormat="1" ht="15" customHeight="1">
      <c r="B632" s="52"/>
    </row>
    <row r="633" s="28" customFormat="1" ht="15" customHeight="1">
      <c r="B633" s="52"/>
    </row>
    <row r="634" s="28" customFormat="1" ht="15" customHeight="1">
      <c r="B634" s="52"/>
    </row>
    <row r="635" s="28" customFormat="1" ht="15" customHeight="1">
      <c r="B635" s="52"/>
    </row>
    <row r="636" s="28" customFormat="1" ht="15" customHeight="1">
      <c r="B636" s="52"/>
    </row>
    <row r="637" s="28" customFormat="1" ht="15" customHeight="1">
      <c r="B637" s="52"/>
    </row>
    <row r="638" s="28" customFormat="1" ht="15" customHeight="1">
      <c r="B638" s="52"/>
    </row>
    <row r="639" s="28" customFormat="1" ht="15" customHeight="1">
      <c r="B639" s="52"/>
    </row>
    <row r="640" s="28" customFormat="1" ht="15" customHeight="1">
      <c r="B640" s="52"/>
    </row>
    <row r="641" s="28" customFormat="1" ht="15" customHeight="1">
      <c r="B641" s="52"/>
    </row>
    <row r="642" s="28" customFormat="1" ht="15" customHeight="1">
      <c r="B642" s="52"/>
    </row>
    <row r="643" s="28" customFormat="1" ht="15" customHeight="1">
      <c r="B643" s="52"/>
    </row>
    <row r="644" s="28" customFormat="1" ht="15" customHeight="1">
      <c r="B644" s="52"/>
    </row>
    <row r="645" s="28" customFormat="1" ht="15" customHeight="1">
      <c r="B645" s="52"/>
    </row>
    <row r="646" s="28" customFormat="1" ht="15" customHeight="1">
      <c r="B646" s="52"/>
    </row>
    <row r="647" s="28" customFormat="1" ht="15" customHeight="1">
      <c r="B647" s="52"/>
    </row>
    <row r="648" s="28" customFormat="1" ht="15" customHeight="1">
      <c r="B648" s="52"/>
    </row>
    <row r="649" s="28" customFormat="1" ht="15" customHeight="1">
      <c r="B649" s="52"/>
    </row>
    <row r="650" s="28" customFormat="1" ht="15" customHeight="1">
      <c r="B650" s="52"/>
    </row>
    <row r="651" s="28" customFormat="1" ht="15" customHeight="1">
      <c r="B651" s="52"/>
    </row>
    <row r="652" s="28" customFormat="1" ht="15" customHeight="1">
      <c r="B652" s="52"/>
    </row>
    <row r="653" s="28" customFormat="1" ht="15" customHeight="1">
      <c r="B653" s="52"/>
    </row>
    <row r="654" s="28" customFormat="1" ht="15" customHeight="1">
      <c r="B654" s="52"/>
    </row>
    <row r="655" s="28" customFormat="1" ht="15" customHeight="1">
      <c r="B655" s="52"/>
    </row>
    <row r="656" s="28" customFormat="1" ht="15" customHeight="1">
      <c r="B656" s="52"/>
    </row>
    <row r="657" s="28" customFormat="1" ht="15" customHeight="1">
      <c r="B657" s="52"/>
    </row>
    <row r="658" s="28" customFormat="1" ht="15" customHeight="1">
      <c r="B658" s="52"/>
    </row>
    <row r="659" s="28" customFormat="1" ht="15" customHeight="1">
      <c r="B659" s="52"/>
    </row>
    <row r="660" s="28" customFormat="1" ht="15" customHeight="1">
      <c r="B660" s="52"/>
    </row>
    <row r="661" s="28" customFormat="1" ht="15" customHeight="1">
      <c r="B661" s="52"/>
    </row>
    <row r="662" s="28" customFormat="1" ht="15" customHeight="1">
      <c r="B662" s="52"/>
    </row>
    <row r="663" s="28" customFormat="1" ht="15" customHeight="1">
      <c r="B663" s="52"/>
    </row>
    <row r="664" s="28" customFormat="1" ht="15" customHeight="1">
      <c r="B664" s="52"/>
    </row>
    <row r="665" s="28" customFormat="1" ht="15" customHeight="1">
      <c r="B665" s="52"/>
    </row>
    <row r="666" s="28" customFormat="1" ht="15" customHeight="1">
      <c r="B666" s="52"/>
    </row>
    <row r="667" s="28" customFormat="1" ht="15" customHeight="1">
      <c r="B667" s="52"/>
    </row>
    <row r="668" s="28" customFormat="1" ht="15" customHeight="1">
      <c r="B668" s="52"/>
    </row>
    <row r="669" s="28" customFormat="1" ht="15" customHeight="1">
      <c r="B669" s="52"/>
    </row>
    <row r="670" s="28" customFormat="1" ht="15" customHeight="1">
      <c r="B670" s="52"/>
    </row>
    <row r="671" s="28" customFormat="1" ht="15" customHeight="1">
      <c r="B671" s="52"/>
    </row>
    <row r="672" s="28" customFormat="1" ht="15" customHeight="1">
      <c r="B672" s="52"/>
    </row>
    <row r="673" s="28" customFormat="1" ht="15" customHeight="1">
      <c r="B673" s="52"/>
    </row>
    <row r="674" s="28" customFormat="1" ht="15" customHeight="1">
      <c r="B674" s="52"/>
    </row>
    <row r="675" s="28" customFormat="1" ht="15" customHeight="1">
      <c r="B675" s="52"/>
    </row>
    <row r="676" s="28" customFormat="1" ht="15" customHeight="1">
      <c r="B676" s="52"/>
    </row>
    <row r="677" s="28" customFormat="1" ht="15" customHeight="1">
      <c r="B677" s="52"/>
    </row>
    <row r="678" s="28" customFormat="1" ht="15" customHeight="1">
      <c r="B678" s="52"/>
    </row>
    <row r="679" s="28" customFormat="1" ht="15" customHeight="1">
      <c r="B679" s="52"/>
    </row>
    <row r="680" s="28" customFormat="1" ht="15" customHeight="1">
      <c r="B680" s="52"/>
    </row>
    <row r="681" s="28" customFormat="1" ht="15" customHeight="1">
      <c r="B681" s="52"/>
    </row>
    <row r="682" s="28" customFormat="1" ht="15" customHeight="1">
      <c r="B682" s="52"/>
    </row>
    <row r="683" s="28" customFormat="1" ht="15" customHeight="1">
      <c r="B683" s="52"/>
    </row>
    <row r="684" s="28" customFormat="1" ht="15" customHeight="1">
      <c r="B684" s="52"/>
    </row>
    <row r="685" s="28" customFormat="1" ht="15" customHeight="1">
      <c r="B685" s="52"/>
    </row>
    <row r="686" s="28" customFormat="1" ht="15" customHeight="1">
      <c r="B686" s="52"/>
    </row>
    <row r="687" s="28" customFormat="1" ht="15" customHeight="1">
      <c r="B687" s="52"/>
    </row>
    <row r="688" s="28" customFormat="1" ht="15" customHeight="1">
      <c r="B688" s="52"/>
    </row>
    <row r="689" s="28" customFormat="1" ht="15" customHeight="1">
      <c r="B689" s="52"/>
    </row>
    <row r="690" s="28" customFormat="1" ht="15" customHeight="1">
      <c r="B690" s="52"/>
    </row>
    <row r="691" s="28" customFormat="1" ht="15" customHeight="1">
      <c r="B691" s="52"/>
    </row>
    <row r="692" s="28" customFormat="1" ht="15" customHeight="1">
      <c r="B692" s="52"/>
    </row>
    <row r="693" s="28" customFormat="1" ht="15" customHeight="1">
      <c r="B693" s="52"/>
    </row>
    <row r="694" s="28" customFormat="1" ht="15" customHeight="1">
      <c r="B694" s="52"/>
    </row>
    <row r="695" s="28" customFormat="1" ht="15" customHeight="1">
      <c r="B695" s="52"/>
    </row>
    <row r="696" s="28" customFormat="1" ht="15" customHeight="1">
      <c r="B696" s="52"/>
    </row>
    <row r="697" s="28" customFormat="1" ht="15" customHeight="1">
      <c r="B697" s="52"/>
    </row>
    <row r="698" s="28" customFormat="1" ht="15" customHeight="1">
      <c r="B698" s="52"/>
    </row>
    <row r="699" s="28" customFormat="1" ht="15" customHeight="1">
      <c r="B699" s="52"/>
    </row>
    <row r="700" s="28" customFormat="1" ht="15" customHeight="1">
      <c r="B700" s="52"/>
    </row>
    <row r="701" s="28" customFormat="1" ht="15" customHeight="1">
      <c r="B701" s="52"/>
    </row>
    <row r="702" s="28" customFormat="1" ht="15" customHeight="1">
      <c r="B702" s="52"/>
    </row>
    <row r="703" s="28" customFormat="1" ht="15" customHeight="1">
      <c r="B703" s="52"/>
    </row>
    <row r="704" s="28" customFormat="1" ht="15" customHeight="1">
      <c r="B704" s="52"/>
    </row>
    <row r="705" s="28" customFormat="1" ht="15" customHeight="1">
      <c r="B705" s="52"/>
    </row>
    <row r="706" s="28" customFormat="1" ht="15" customHeight="1">
      <c r="B706" s="52"/>
    </row>
    <row r="707" s="28" customFormat="1" ht="15" customHeight="1">
      <c r="B707" s="52"/>
    </row>
    <row r="708" s="28" customFormat="1" ht="15" customHeight="1">
      <c r="B708" s="52"/>
    </row>
    <row r="709" s="28" customFormat="1" ht="15" customHeight="1">
      <c r="B709" s="52"/>
    </row>
    <row r="710" s="28" customFormat="1" ht="15" customHeight="1">
      <c r="B710" s="52"/>
    </row>
    <row r="711" s="28" customFormat="1" ht="15" customHeight="1">
      <c r="B711" s="52"/>
    </row>
    <row r="712" s="28" customFormat="1" ht="15" customHeight="1">
      <c r="B712" s="52"/>
    </row>
    <row r="713" s="28" customFormat="1" ht="15" customHeight="1">
      <c r="B713" s="52"/>
    </row>
    <row r="714" s="28" customFormat="1" ht="15" customHeight="1">
      <c r="B714" s="52"/>
    </row>
    <row r="715" s="28" customFormat="1" ht="15" customHeight="1">
      <c r="B715" s="52"/>
    </row>
    <row r="716" s="28" customFormat="1" ht="15" customHeight="1">
      <c r="B716" s="52"/>
    </row>
    <row r="717" s="28" customFormat="1" ht="15" customHeight="1">
      <c r="B717" s="52"/>
    </row>
    <row r="718" s="28" customFormat="1" ht="15" customHeight="1">
      <c r="B718" s="52"/>
    </row>
    <row r="719" s="28" customFormat="1" ht="15" customHeight="1">
      <c r="B719" s="52"/>
    </row>
    <row r="720" s="28" customFormat="1" ht="15" customHeight="1">
      <c r="B720" s="52"/>
    </row>
    <row r="721" s="28" customFormat="1" ht="15" customHeight="1">
      <c r="B721" s="52"/>
    </row>
    <row r="722" s="28" customFormat="1" ht="15" customHeight="1">
      <c r="B722" s="52"/>
    </row>
    <row r="723" s="28" customFormat="1" ht="15" customHeight="1">
      <c r="B723" s="52"/>
    </row>
    <row r="724" s="28" customFormat="1" ht="15" customHeight="1">
      <c r="B724" s="52"/>
    </row>
    <row r="725" s="28" customFormat="1" ht="15" customHeight="1">
      <c r="B725" s="52"/>
    </row>
    <row r="726" s="28" customFormat="1" ht="15" customHeight="1">
      <c r="B726" s="52"/>
    </row>
    <row r="727" s="28" customFormat="1" ht="15" customHeight="1">
      <c r="B727" s="52"/>
    </row>
    <row r="728" s="28" customFormat="1" ht="15" customHeight="1">
      <c r="B728" s="52"/>
    </row>
    <row r="729" s="28" customFormat="1" ht="15" customHeight="1">
      <c r="B729" s="52"/>
    </row>
    <row r="730" s="28" customFormat="1" ht="15" customHeight="1">
      <c r="B730" s="52"/>
    </row>
    <row r="731" s="28" customFormat="1" ht="15" customHeight="1">
      <c r="B731" s="52"/>
    </row>
    <row r="732" s="28" customFormat="1" ht="15" customHeight="1">
      <c r="B732" s="52"/>
    </row>
    <row r="733" s="28" customFormat="1" ht="15" customHeight="1">
      <c r="B733" s="52"/>
    </row>
    <row r="734" s="28" customFormat="1" ht="15" customHeight="1">
      <c r="B734" s="52"/>
    </row>
    <row r="735" s="28" customFormat="1" ht="15" customHeight="1">
      <c r="B735" s="52"/>
    </row>
    <row r="736" s="28" customFormat="1" ht="15" customHeight="1">
      <c r="B736" s="52"/>
    </row>
    <row r="737" s="28" customFormat="1" ht="15" customHeight="1">
      <c r="B737" s="52"/>
    </row>
    <row r="738" s="28" customFormat="1" ht="15" customHeight="1">
      <c r="B738" s="52"/>
    </row>
    <row r="739" s="28" customFormat="1" ht="15" customHeight="1">
      <c r="B739" s="52"/>
    </row>
    <row r="740" s="28" customFormat="1" ht="15" customHeight="1">
      <c r="B740" s="52"/>
    </row>
    <row r="741" s="28" customFormat="1" ht="15" customHeight="1">
      <c r="B741" s="52"/>
    </row>
    <row r="742" s="28" customFormat="1" ht="15" customHeight="1">
      <c r="B742" s="52"/>
    </row>
    <row r="743" s="28" customFormat="1" ht="15" customHeight="1">
      <c r="B743" s="52"/>
    </row>
    <row r="744" s="28" customFormat="1" ht="15" customHeight="1">
      <c r="B744" s="52"/>
    </row>
    <row r="745" s="28" customFormat="1" ht="15" customHeight="1">
      <c r="B745" s="52"/>
    </row>
    <row r="746" s="28" customFormat="1" ht="15" customHeight="1">
      <c r="B746" s="52"/>
    </row>
    <row r="747" s="28" customFormat="1" ht="15" customHeight="1">
      <c r="B747" s="52"/>
    </row>
    <row r="748" s="28" customFormat="1" ht="15" customHeight="1">
      <c r="B748" s="52"/>
    </row>
    <row r="749" s="28" customFormat="1" ht="15" customHeight="1">
      <c r="B749" s="52"/>
    </row>
    <row r="750" s="28" customFormat="1" ht="15" customHeight="1">
      <c r="B750" s="52"/>
    </row>
    <row r="751" s="28" customFormat="1" ht="15" customHeight="1">
      <c r="B751" s="52"/>
    </row>
    <row r="752" s="28" customFormat="1" ht="15" customHeight="1">
      <c r="B752" s="52"/>
    </row>
    <row r="753" s="28" customFormat="1" ht="15" customHeight="1">
      <c r="B753" s="52"/>
    </row>
    <row r="754" s="28" customFormat="1" ht="15" customHeight="1">
      <c r="B754" s="52"/>
    </row>
    <row r="755" s="28" customFormat="1" ht="15" customHeight="1">
      <c r="B755" s="52"/>
    </row>
    <row r="756" s="28" customFormat="1" ht="15" customHeight="1">
      <c r="B756" s="52"/>
    </row>
    <row r="757" s="28" customFormat="1" ht="15" customHeight="1">
      <c r="B757" s="52"/>
    </row>
    <row r="758" s="28" customFormat="1" ht="15" customHeight="1">
      <c r="B758" s="52"/>
    </row>
    <row r="759" s="28" customFormat="1" ht="15" customHeight="1">
      <c r="B759" s="52"/>
    </row>
    <row r="760" s="28" customFormat="1" ht="15" customHeight="1">
      <c r="B760" s="52"/>
    </row>
    <row r="761" s="28" customFormat="1" ht="15" customHeight="1">
      <c r="B761" s="52"/>
    </row>
    <row r="762" s="28" customFormat="1" ht="15" customHeight="1">
      <c r="B762" s="52"/>
    </row>
    <row r="763" s="28" customFormat="1" ht="15" customHeight="1">
      <c r="B763" s="52"/>
    </row>
    <row r="764" s="28" customFormat="1" ht="15" customHeight="1">
      <c r="B764" s="52"/>
    </row>
    <row r="765" s="28" customFormat="1" ht="15" customHeight="1">
      <c r="B765" s="52"/>
    </row>
    <row r="766" s="28" customFormat="1" ht="15" customHeight="1">
      <c r="B766" s="52"/>
    </row>
    <row r="767" s="28" customFormat="1" ht="15" customHeight="1">
      <c r="B767" s="52"/>
    </row>
    <row r="768" s="28" customFormat="1" ht="15" customHeight="1">
      <c r="B768" s="52"/>
    </row>
    <row r="769" s="28" customFormat="1" ht="15" customHeight="1">
      <c r="B769" s="52"/>
    </row>
    <row r="770" s="28" customFormat="1" ht="15" customHeight="1">
      <c r="B770" s="52"/>
    </row>
    <row r="771" s="28" customFormat="1" ht="15" customHeight="1">
      <c r="B771" s="52"/>
    </row>
    <row r="772" s="28" customFormat="1" ht="15" customHeight="1">
      <c r="B772" s="52"/>
    </row>
    <row r="773" s="28" customFormat="1" ht="15" customHeight="1">
      <c r="B773" s="52"/>
    </row>
    <row r="774" s="28" customFormat="1" ht="15" customHeight="1">
      <c r="B774" s="52"/>
    </row>
    <row r="775" s="28" customFormat="1" ht="15" customHeight="1">
      <c r="B775" s="52"/>
    </row>
    <row r="776" s="28" customFormat="1" ht="15" customHeight="1">
      <c r="B776" s="52"/>
    </row>
    <row r="777" s="28" customFormat="1" ht="15" customHeight="1">
      <c r="B777" s="52"/>
    </row>
    <row r="778" s="28" customFormat="1" ht="15" customHeight="1">
      <c r="B778" s="52"/>
    </row>
    <row r="779" s="28" customFormat="1" ht="15" customHeight="1">
      <c r="B779" s="52"/>
    </row>
    <row r="780" s="28" customFormat="1" ht="15" customHeight="1">
      <c r="B780" s="52"/>
    </row>
    <row r="781" s="28" customFormat="1" ht="15" customHeight="1">
      <c r="B781" s="52"/>
    </row>
    <row r="782" s="28" customFormat="1" ht="15" customHeight="1">
      <c r="B782" s="52"/>
    </row>
    <row r="783" s="28" customFormat="1" ht="15" customHeight="1">
      <c r="B783" s="52"/>
    </row>
    <row r="784" s="28" customFormat="1" ht="15" customHeight="1">
      <c r="B784" s="52"/>
    </row>
    <row r="785" s="28" customFormat="1" ht="15" customHeight="1">
      <c r="B785" s="52"/>
    </row>
    <row r="786" s="28" customFormat="1" ht="15" customHeight="1">
      <c r="B786" s="52"/>
    </row>
    <row r="787" s="28" customFormat="1" ht="15" customHeight="1">
      <c r="B787" s="52"/>
    </row>
    <row r="788" s="28" customFormat="1" ht="15" customHeight="1">
      <c r="B788" s="52"/>
    </row>
    <row r="789" s="28" customFormat="1" ht="15" customHeight="1">
      <c r="B789" s="52"/>
    </row>
    <row r="790" s="28" customFormat="1" ht="15" customHeight="1">
      <c r="B790" s="52"/>
    </row>
    <row r="791" s="28" customFormat="1" ht="15" customHeight="1">
      <c r="B791" s="52"/>
    </row>
    <row r="792" s="28" customFormat="1" ht="15" customHeight="1">
      <c r="B792" s="52"/>
    </row>
    <row r="793" s="28" customFormat="1" ht="15" customHeight="1">
      <c r="B793" s="52"/>
    </row>
    <row r="794" s="28" customFormat="1" ht="15" customHeight="1">
      <c r="B794" s="52"/>
    </row>
    <row r="795" s="28" customFormat="1" ht="15" customHeight="1">
      <c r="B795" s="52"/>
    </row>
    <row r="796" s="28" customFormat="1" ht="15" customHeight="1">
      <c r="B796" s="52"/>
    </row>
    <row r="797" s="28" customFormat="1" ht="15" customHeight="1">
      <c r="B797" s="52"/>
    </row>
    <row r="798" s="28" customFormat="1" ht="15" customHeight="1">
      <c r="B798" s="52"/>
    </row>
    <row r="799" s="28" customFormat="1" ht="15" customHeight="1">
      <c r="B799" s="52"/>
    </row>
    <row r="800" s="28" customFormat="1" ht="15" customHeight="1">
      <c r="B800" s="52"/>
    </row>
    <row r="801" s="28" customFormat="1" ht="15" customHeight="1">
      <c r="B801" s="52"/>
    </row>
    <row r="802" s="28" customFormat="1" ht="15" customHeight="1">
      <c r="B802" s="52"/>
    </row>
    <row r="803" s="28" customFormat="1" ht="15" customHeight="1">
      <c r="B803" s="52"/>
    </row>
    <row r="804" s="28" customFormat="1" ht="15" customHeight="1">
      <c r="B804" s="52"/>
    </row>
    <row r="805" s="28" customFormat="1" ht="15" customHeight="1">
      <c r="B805" s="52"/>
    </row>
    <row r="806" s="28" customFormat="1" ht="15" customHeight="1">
      <c r="B806" s="52"/>
    </row>
    <row r="807" s="28" customFormat="1" ht="15" customHeight="1">
      <c r="B807" s="52"/>
    </row>
    <row r="808" s="28" customFormat="1" ht="15" customHeight="1">
      <c r="B808" s="52"/>
    </row>
    <row r="809" s="28" customFormat="1" ht="15" customHeight="1">
      <c r="B809" s="52"/>
    </row>
    <row r="810" s="28" customFormat="1" ht="15" customHeight="1">
      <c r="B810" s="52"/>
    </row>
    <row r="811" s="28" customFormat="1" ht="15" customHeight="1">
      <c r="B811" s="52"/>
    </row>
    <row r="812" s="28" customFormat="1" ht="15" customHeight="1">
      <c r="B812" s="52"/>
    </row>
    <row r="813" s="28" customFormat="1" ht="15" customHeight="1">
      <c r="B813" s="52"/>
    </row>
    <row r="814" s="28" customFormat="1" ht="15" customHeight="1">
      <c r="B814" s="52"/>
    </row>
    <row r="815" s="28" customFormat="1" ht="15" customHeight="1">
      <c r="B815" s="52"/>
    </row>
    <row r="816" s="28" customFormat="1" ht="15" customHeight="1">
      <c r="B816" s="52"/>
    </row>
    <row r="817" s="28" customFormat="1" ht="15" customHeight="1">
      <c r="B817" s="52"/>
    </row>
    <row r="818" s="28" customFormat="1" ht="15" customHeight="1">
      <c r="B818" s="52"/>
    </row>
    <row r="819" s="28" customFormat="1" ht="15" customHeight="1">
      <c r="B819" s="52"/>
    </row>
    <row r="820" s="28" customFormat="1" ht="15" customHeight="1">
      <c r="B820" s="52"/>
    </row>
    <row r="821" s="28" customFormat="1" ht="15" customHeight="1">
      <c r="B821" s="52"/>
    </row>
    <row r="822" s="28" customFormat="1" ht="15" customHeight="1">
      <c r="B822" s="52"/>
    </row>
    <row r="823" s="28" customFormat="1" ht="15" customHeight="1">
      <c r="B823" s="52"/>
    </row>
    <row r="824" s="28" customFormat="1" ht="15" customHeight="1">
      <c r="B824" s="52"/>
    </row>
    <row r="825" s="28" customFormat="1" ht="15" customHeight="1">
      <c r="B825" s="52"/>
    </row>
    <row r="826" s="28" customFormat="1" ht="15" customHeight="1">
      <c r="B826" s="52"/>
    </row>
    <row r="827" s="28" customFormat="1" ht="15" customHeight="1">
      <c r="B827" s="52"/>
    </row>
    <row r="828" s="28" customFormat="1" ht="15" customHeight="1">
      <c r="B828" s="52"/>
    </row>
    <row r="829" s="28" customFormat="1" ht="15" customHeight="1">
      <c r="B829" s="52"/>
    </row>
    <row r="830" s="28" customFormat="1" ht="15" customHeight="1">
      <c r="B830" s="52"/>
    </row>
    <row r="831" s="28" customFormat="1" ht="15" customHeight="1">
      <c r="B831" s="52"/>
    </row>
    <row r="832" s="28" customFormat="1" ht="15" customHeight="1">
      <c r="B832" s="52"/>
    </row>
    <row r="833" s="28" customFormat="1" ht="15" customHeight="1">
      <c r="B833" s="52"/>
    </row>
    <row r="834" s="28" customFormat="1" ht="15" customHeight="1">
      <c r="B834" s="52"/>
    </row>
    <row r="835" s="28" customFormat="1" ht="15" customHeight="1">
      <c r="B835" s="52"/>
    </row>
    <row r="836" s="28" customFormat="1" ht="15" customHeight="1">
      <c r="B836" s="52"/>
    </row>
    <row r="837" s="28" customFormat="1" ht="15" customHeight="1">
      <c r="B837" s="52"/>
    </row>
    <row r="838" s="28" customFormat="1" ht="15" customHeight="1">
      <c r="B838" s="52"/>
    </row>
    <row r="839" s="28" customFormat="1" ht="15" customHeight="1">
      <c r="B839" s="52"/>
    </row>
    <row r="840" s="28" customFormat="1" ht="15" customHeight="1">
      <c r="B840" s="52"/>
    </row>
    <row r="841" s="28" customFormat="1" ht="15" customHeight="1">
      <c r="B841" s="52"/>
    </row>
    <row r="842" s="28" customFormat="1" ht="15" customHeight="1">
      <c r="B842" s="52"/>
    </row>
    <row r="843" s="28" customFormat="1" ht="15" customHeight="1">
      <c r="B843" s="52"/>
    </row>
    <row r="844" s="28" customFormat="1" ht="15" customHeight="1">
      <c r="B844" s="52"/>
    </row>
    <row r="845" s="28" customFormat="1" ht="15" customHeight="1">
      <c r="B845" s="52"/>
    </row>
    <row r="846" s="28" customFormat="1" ht="15" customHeight="1">
      <c r="B846" s="52"/>
    </row>
    <row r="847" s="28" customFormat="1" ht="15" customHeight="1">
      <c r="B847" s="52"/>
    </row>
    <row r="848" s="28" customFormat="1" ht="15" customHeight="1">
      <c r="B848" s="52"/>
    </row>
    <row r="849" s="28" customFormat="1" ht="15" customHeight="1">
      <c r="B849" s="52"/>
    </row>
    <row r="850" s="28" customFormat="1" ht="15" customHeight="1">
      <c r="B850" s="52"/>
    </row>
    <row r="851" s="28" customFormat="1" ht="15" customHeight="1">
      <c r="B851" s="52"/>
    </row>
    <row r="852" s="28" customFormat="1" ht="15" customHeight="1">
      <c r="B852" s="52"/>
    </row>
    <row r="853" s="28" customFormat="1" ht="15" customHeight="1">
      <c r="B853" s="52"/>
    </row>
    <row r="854" s="28" customFormat="1" ht="15" customHeight="1">
      <c r="B854" s="52"/>
    </row>
    <row r="855" s="28" customFormat="1" ht="15" customHeight="1">
      <c r="B855" s="52"/>
    </row>
    <row r="856" s="28" customFormat="1" ht="15" customHeight="1">
      <c r="B856" s="52"/>
    </row>
    <row r="857" s="28" customFormat="1" ht="15" customHeight="1">
      <c r="B857" s="52"/>
    </row>
    <row r="858" s="28" customFormat="1" ht="15" customHeight="1">
      <c r="B858" s="52"/>
    </row>
    <row r="859" s="28" customFormat="1" ht="15" customHeight="1">
      <c r="B859" s="52"/>
    </row>
    <row r="860" s="28" customFormat="1" ht="15" customHeight="1">
      <c r="B860" s="52"/>
    </row>
    <row r="861" s="28" customFormat="1" ht="15" customHeight="1">
      <c r="B861" s="52"/>
    </row>
    <row r="862" s="28" customFormat="1" ht="15" customHeight="1">
      <c r="B862" s="52"/>
    </row>
    <row r="863" s="28" customFormat="1" ht="15" customHeight="1">
      <c r="B863" s="52"/>
    </row>
    <row r="864" s="28" customFormat="1" ht="15" customHeight="1">
      <c r="B864" s="52"/>
    </row>
    <row r="865" s="28" customFormat="1" ht="15" customHeight="1">
      <c r="B865" s="52"/>
    </row>
    <row r="866" s="28" customFormat="1" ht="15" customHeight="1">
      <c r="B866" s="52"/>
    </row>
    <row r="867" s="28" customFormat="1" ht="15" customHeight="1">
      <c r="B867" s="52"/>
    </row>
    <row r="868" s="28" customFormat="1" ht="15" customHeight="1">
      <c r="B868" s="52"/>
    </row>
    <row r="869" s="28" customFormat="1" ht="15" customHeight="1">
      <c r="B869" s="52"/>
    </row>
    <row r="870" s="28" customFormat="1" ht="15" customHeight="1">
      <c r="B870" s="52"/>
    </row>
    <row r="871" s="28" customFormat="1" ht="15" customHeight="1">
      <c r="B871" s="52"/>
    </row>
    <row r="872" s="28" customFormat="1" ht="15" customHeight="1">
      <c r="B872" s="52"/>
    </row>
    <row r="873" s="28" customFormat="1" ht="15" customHeight="1">
      <c r="B873" s="52"/>
    </row>
    <row r="874" s="28" customFormat="1" ht="15" customHeight="1">
      <c r="B874" s="52"/>
    </row>
    <row r="875" s="28" customFormat="1" ht="15" customHeight="1">
      <c r="B875" s="52"/>
    </row>
    <row r="876" s="28" customFormat="1" ht="15" customHeight="1">
      <c r="B876" s="52"/>
    </row>
    <row r="877" s="28" customFormat="1" ht="15" customHeight="1">
      <c r="B877" s="52"/>
    </row>
    <row r="878" s="28" customFormat="1" ht="15" customHeight="1">
      <c r="B878" s="52"/>
    </row>
    <row r="879" s="28" customFormat="1" ht="15" customHeight="1">
      <c r="B879" s="52"/>
    </row>
    <row r="880" s="28" customFormat="1" ht="15" customHeight="1">
      <c r="B880" s="52"/>
    </row>
    <row r="881" s="28" customFormat="1" ht="15" customHeight="1">
      <c r="B881" s="52"/>
    </row>
    <row r="882" s="28" customFormat="1" ht="15" customHeight="1">
      <c r="B882" s="52"/>
    </row>
    <row r="883" s="28" customFormat="1" ht="15" customHeight="1">
      <c r="B883" s="52"/>
    </row>
    <row r="884" s="28" customFormat="1" ht="15" customHeight="1">
      <c r="B884" s="52"/>
    </row>
    <row r="885" s="28" customFormat="1" ht="15" customHeight="1">
      <c r="B885" s="52"/>
    </row>
    <row r="886" s="28" customFormat="1" ht="15" customHeight="1">
      <c r="B886" s="52"/>
    </row>
    <row r="887" s="28" customFormat="1" ht="15" customHeight="1">
      <c r="B887" s="52"/>
    </row>
    <row r="888" s="28" customFormat="1" ht="15" customHeight="1">
      <c r="B888" s="52"/>
    </row>
    <row r="889" s="28" customFormat="1" ht="15" customHeight="1">
      <c r="B889" s="52"/>
    </row>
    <row r="890" s="28" customFormat="1" ht="15" customHeight="1">
      <c r="B890" s="52"/>
    </row>
    <row r="891" s="28" customFormat="1" ht="15" customHeight="1">
      <c r="B891" s="52"/>
    </row>
    <row r="892" s="28" customFormat="1" ht="15" customHeight="1">
      <c r="B892" s="52"/>
    </row>
    <row r="893" s="28" customFormat="1" ht="15" customHeight="1">
      <c r="B893" s="52"/>
    </row>
    <row r="894" s="28" customFormat="1" ht="15" customHeight="1">
      <c r="B894" s="52"/>
    </row>
    <row r="895" s="28" customFormat="1" ht="15" customHeight="1">
      <c r="B895" s="52"/>
    </row>
    <row r="896" s="28" customFormat="1" ht="15" customHeight="1">
      <c r="B896" s="52"/>
    </row>
    <row r="897" s="28" customFormat="1" ht="15" customHeight="1">
      <c r="B897" s="52"/>
    </row>
    <row r="898" s="28" customFormat="1" ht="15" customHeight="1">
      <c r="B898" s="52"/>
    </row>
    <row r="899" s="28" customFormat="1" ht="15" customHeight="1">
      <c r="B899" s="52"/>
    </row>
    <row r="900" s="28" customFormat="1" ht="15" customHeight="1">
      <c r="B900" s="52"/>
    </row>
    <row r="901" s="28" customFormat="1" ht="15" customHeight="1">
      <c r="B901" s="52"/>
    </row>
    <row r="902" s="28" customFormat="1" ht="15" customHeight="1">
      <c r="B902" s="52"/>
    </row>
    <row r="903" s="28" customFormat="1" ht="15" customHeight="1">
      <c r="B903" s="52"/>
    </row>
    <row r="904" s="28" customFormat="1" ht="15" customHeight="1">
      <c r="B904" s="52"/>
    </row>
    <row r="905" s="28" customFormat="1" ht="15" customHeight="1">
      <c r="B905" s="52"/>
    </row>
    <row r="906" s="28" customFormat="1" ht="15" customHeight="1">
      <c r="B906" s="52"/>
    </row>
    <row r="907" s="28" customFormat="1" ht="15" customHeight="1">
      <c r="B907" s="52"/>
    </row>
    <row r="908" s="28" customFormat="1" ht="15" customHeight="1">
      <c r="B908" s="52"/>
    </row>
    <row r="909" s="28" customFormat="1" ht="15" customHeight="1">
      <c r="B909" s="52"/>
    </row>
    <row r="910" s="28" customFormat="1" ht="15" customHeight="1">
      <c r="B910" s="52"/>
    </row>
    <row r="911" s="28" customFormat="1" ht="15" customHeight="1">
      <c r="B911" s="52"/>
    </row>
    <row r="912" s="28" customFormat="1" ht="15" customHeight="1">
      <c r="B912" s="52"/>
    </row>
    <row r="913" s="28" customFormat="1" ht="15" customHeight="1">
      <c r="B913" s="52"/>
    </row>
    <row r="914" s="28" customFormat="1" ht="15" customHeight="1">
      <c r="B914" s="52"/>
    </row>
    <row r="915" s="28" customFormat="1" ht="15" customHeight="1">
      <c r="B915" s="52"/>
    </row>
    <row r="916" s="28" customFormat="1" ht="15" customHeight="1">
      <c r="B916" s="52"/>
    </row>
    <row r="917" s="28" customFormat="1" ht="15" customHeight="1">
      <c r="B917" s="52"/>
    </row>
    <row r="918" s="28" customFormat="1" ht="15" customHeight="1">
      <c r="B918" s="52"/>
    </row>
    <row r="919" s="28" customFormat="1" ht="15" customHeight="1">
      <c r="B919" s="52"/>
    </row>
    <row r="920" s="28" customFormat="1" ht="15" customHeight="1">
      <c r="B920" s="52"/>
    </row>
    <row r="921" s="28" customFormat="1" ht="15" customHeight="1">
      <c r="B921" s="52"/>
    </row>
    <row r="922" s="28" customFormat="1" ht="15" customHeight="1">
      <c r="B922" s="52"/>
    </row>
    <row r="923" s="28" customFormat="1" ht="15" customHeight="1">
      <c r="B923" s="52"/>
    </row>
    <row r="924" s="28" customFormat="1" ht="15" customHeight="1">
      <c r="B924" s="52"/>
    </row>
    <row r="925" s="28" customFormat="1" ht="15" customHeight="1">
      <c r="B925" s="52"/>
    </row>
    <row r="926" s="28" customFormat="1" ht="15" customHeight="1">
      <c r="B926" s="52"/>
    </row>
    <row r="927" s="28" customFormat="1" ht="15" customHeight="1">
      <c r="B927" s="52"/>
    </row>
    <row r="928" s="28" customFormat="1" ht="15" customHeight="1">
      <c r="B928" s="52"/>
    </row>
    <row r="929" s="28" customFormat="1" ht="15" customHeight="1">
      <c r="B929" s="52"/>
    </row>
    <row r="930" s="28" customFormat="1" ht="15" customHeight="1">
      <c r="B930" s="52"/>
    </row>
    <row r="931" s="28" customFormat="1" ht="15" customHeight="1">
      <c r="B931" s="52"/>
    </row>
    <row r="932" s="28" customFormat="1" ht="15" customHeight="1">
      <c r="B932" s="52"/>
    </row>
    <row r="933" s="28" customFormat="1" ht="15" customHeight="1">
      <c r="B933" s="52"/>
    </row>
    <row r="934" s="28" customFormat="1" ht="15" customHeight="1">
      <c r="B934" s="52"/>
    </row>
    <row r="935" s="28" customFormat="1" ht="15" customHeight="1">
      <c r="B935" s="52"/>
    </row>
    <row r="936" s="28" customFormat="1" ht="15" customHeight="1">
      <c r="B936" s="52"/>
    </row>
    <row r="937" s="28" customFormat="1" ht="15" customHeight="1">
      <c r="B937" s="52"/>
    </row>
    <row r="938" s="28" customFormat="1" ht="15" customHeight="1">
      <c r="B938" s="52"/>
    </row>
    <row r="939" s="28" customFormat="1" ht="15" customHeight="1">
      <c r="B939" s="52"/>
    </row>
    <row r="940" s="28" customFormat="1" ht="15" customHeight="1">
      <c r="B940" s="52"/>
    </row>
    <row r="941" s="28" customFormat="1" ht="15" customHeight="1">
      <c r="B941" s="52"/>
    </row>
    <row r="942" s="28" customFormat="1" ht="15" customHeight="1">
      <c r="B942" s="52"/>
    </row>
    <row r="943" s="28" customFormat="1" ht="15" customHeight="1">
      <c r="B943" s="52"/>
    </row>
    <row r="944" s="28" customFormat="1" ht="15" customHeight="1">
      <c r="B944" s="52"/>
    </row>
    <row r="945" s="28" customFormat="1" ht="15" customHeight="1">
      <c r="B945" s="52"/>
    </row>
    <row r="946" s="28" customFormat="1" ht="15" customHeight="1">
      <c r="B946" s="52"/>
    </row>
    <row r="947" s="28" customFormat="1" ht="15" customHeight="1">
      <c r="B947" s="52"/>
    </row>
    <row r="948" s="28" customFormat="1" ht="15" customHeight="1">
      <c r="B948" s="52"/>
    </row>
    <row r="949" s="28" customFormat="1" ht="15" customHeight="1">
      <c r="B949" s="52"/>
    </row>
    <row r="950" s="28" customFormat="1" ht="15" customHeight="1">
      <c r="B950" s="52"/>
    </row>
    <row r="951" s="28" customFormat="1" ht="15" customHeight="1">
      <c r="B951" s="52"/>
    </row>
    <row r="952" s="28" customFormat="1" ht="15" customHeight="1">
      <c r="B952" s="52"/>
    </row>
    <row r="953" s="28" customFormat="1" ht="15" customHeight="1">
      <c r="B953" s="52"/>
    </row>
    <row r="954" s="28" customFormat="1" ht="15" customHeight="1">
      <c r="B954" s="52"/>
    </row>
    <row r="955" s="28" customFormat="1" ht="15" customHeight="1">
      <c r="B955" s="52"/>
    </row>
    <row r="956" s="28" customFormat="1" ht="15" customHeight="1">
      <c r="B956" s="52"/>
    </row>
    <row r="957" s="28" customFormat="1" ht="15" customHeight="1">
      <c r="B957" s="52"/>
    </row>
    <row r="958" s="28" customFormat="1" ht="15" customHeight="1">
      <c r="B958" s="52"/>
    </row>
    <row r="959" s="28" customFormat="1" ht="15" customHeight="1">
      <c r="B959" s="52"/>
    </row>
    <row r="960" s="28" customFormat="1" ht="15" customHeight="1">
      <c r="B960" s="52"/>
    </row>
    <row r="961" s="28" customFormat="1" ht="15" customHeight="1">
      <c r="B961" s="52"/>
    </row>
    <row r="962" s="28" customFormat="1" ht="15" customHeight="1">
      <c r="B962" s="52"/>
    </row>
    <row r="963" s="28" customFormat="1" ht="15" customHeight="1">
      <c r="B963" s="52"/>
    </row>
    <row r="964" s="28" customFormat="1" ht="15" customHeight="1">
      <c r="B964" s="52"/>
    </row>
    <row r="965" s="28" customFormat="1" ht="15" customHeight="1">
      <c r="B965" s="52"/>
    </row>
    <row r="966" s="28" customFormat="1" ht="15" customHeight="1">
      <c r="B966" s="52"/>
    </row>
    <row r="967" s="28" customFormat="1" ht="15" customHeight="1">
      <c r="B967" s="52"/>
    </row>
    <row r="968" s="28" customFormat="1" ht="15" customHeight="1">
      <c r="B968" s="52"/>
    </row>
    <row r="969" s="28" customFormat="1" ht="15" customHeight="1">
      <c r="B969" s="52"/>
    </row>
    <row r="970" s="28" customFormat="1" ht="15" customHeight="1">
      <c r="B970" s="52"/>
    </row>
    <row r="971" s="28" customFormat="1" ht="15" customHeight="1">
      <c r="B971" s="52"/>
    </row>
    <row r="972" s="28" customFormat="1" ht="15" customHeight="1">
      <c r="B972" s="52"/>
    </row>
    <row r="973" s="28" customFormat="1" ht="15" customHeight="1">
      <c r="B973" s="52"/>
    </row>
    <row r="974" s="28" customFormat="1" ht="15" customHeight="1">
      <c r="B974" s="52"/>
    </row>
    <row r="975" s="28" customFormat="1" ht="15" customHeight="1">
      <c r="B975" s="52"/>
    </row>
    <row r="976" s="28" customFormat="1" ht="15" customHeight="1">
      <c r="B976" s="52"/>
    </row>
    <row r="977" s="28" customFormat="1" ht="15" customHeight="1">
      <c r="B977" s="52"/>
    </row>
    <row r="978" s="28" customFormat="1" ht="15" customHeight="1">
      <c r="B978" s="52"/>
    </row>
    <row r="979" s="28" customFormat="1" ht="15" customHeight="1">
      <c r="B979" s="52"/>
    </row>
    <row r="980" s="28" customFormat="1" ht="15" customHeight="1">
      <c r="B980" s="52"/>
    </row>
    <row r="981" s="28" customFormat="1" ht="15" customHeight="1">
      <c r="B981" s="52"/>
    </row>
    <row r="982" s="28" customFormat="1" ht="15" customHeight="1">
      <c r="B982" s="52"/>
    </row>
    <row r="983" s="28" customFormat="1" ht="15" customHeight="1">
      <c r="B983" s="52"/>
    </row>
    <row r="984" s="28" customFormat="1" ht="15" customHeight="1">
      <c r="B984" s="52"/>
    </row>
    <row r="985" s="28" customFormat="1" ht="15" customHeight="1">
      <c r="B985" s="52"/>
    </row>
    <row r="986" s="28" customFormat="1" ht="15" customHeight="1">
      <c r="B986" s="52"/>
    </row>
    <row r="987" s="28" customFormat="1" ht="15" customHeight="1">
      <c r="B987" s="52"/>
    </row>
    <row r="988" s="28" customFormat="1" ht="15" customHeight="1">
      <c r="B988" s="52"/>
    </row>
    <row r="989" s="28" customFormat="1" ht="15" customHeight="1">
      <c r="B989" s="52"/>
    </row>
    <row r="990" s="28" customFormat="1" ht="15" customHeight="1">
      <c r="B990" s="52"/>
    </row>
    <row r="991" s="28" customFormat="1" ht="15" customHeight="1">
      <c r="B991" s="52"/>
    </row>
    <row r="992" s="28" customFormat="1" ht="15" customHeight="1">
      <c r="B992" s="52"/>
    </row>
    <row r="993" s="28" customFormat="1" ht="15" customHeight="1">
      <c r="B993" s="52"/>
    </row>
    <row r="994" s="28" customFormat="1" ht="15" customHeight="1">
      <c r="B994" s="52"/>
    </row>
    <row r="995" s="28" customFormat="1" ht="15" customHeight="1">
      <c r="B995" s="52"/>
    </row>
    <row r="996" s="28" customFormat="1" ht="15" customHeight="1">
      <c r="B996" s="52"/>
    </row>
    <row r="997" s="28" customFormat="1" ht="15" customHeight="1">
      <c r="B997" s="52"/>
    </row>
    <row r="998" s="28" customFormat="1" ht="15" customHeight="1">
      <c r="B998" s="52"/>
    </row>
    <row r="999" s="28" customFormat="1" ht="15" customHeight="1">
      <c r="B999" s="52"/>
    </row>
    <row r="1000" s="28" customFormat="1" ht="15" customHeight="1">
      <c r="B1000" s="52"/>
    </row>
    <row r="1001" s="28" customFormat="1" ht="15" customHeight="1">
      <c r="B1001" s="52"/>
    </row>
    <row r="1002" s="28" customFormat="1" ht="15" customHeight="1">
      <c r="B1002" s="52"/>
    </row>
    <row r="1003" s="28" customFormat="1" ht="15" customHeight="1">
      <c r="B1003" s="52"/>
    </row>
    <row r="1004" s="28" customFormat="1" ht="15" customHeight="1">
      <c r="B1004" s="52"/>
    </row>
    <row r="1005" s="28" customFormat="1" ht="15" customHeight="1">
      <c r="B1005" s="52"/>
    </row>
    <row r="1006" s="28" customFormat="1" ht="15" customHeight="1">
      <c r="B1006" s="52"/>
    </row>
    <row r="1007" s="28" customFormat="1" ht="15" customHeight="1">
      <c r="B1007" s="52"/>
    </row>
    <row r="1008" s="28" customFormat="1" ht="15" customHeight="1">
      <c r="B1008" s="52"/>
    </row>
    <row r="1009" s="28" customFormat="1" ht="15" customHeight="1">
      <c r="B1009" s="52"/>
    </row>
    <row r="1010" s="28" customFormat="1" ht="15" customHeight="1">
      <c r="B1010" s="52"/>
    </row>
    <row r="1011" s="28" customFormat="1" ht="15" customHeight="1">
      <c r="B1011" s="52"/>
    </row>
    <row r="1012" s="28" customFormat="1" ht="15" customHeight="1">
      <c r="B1012" s="52"/>
    </row>
    <row r="1013" s="28" customFormat="1" ht="15" customHeight="1">
      <c r="B1013" s="52"/>
    </row>
    <row r="1014" s="28" customFormat="1" ht="15" customHeight="1">
      <c r="B1014" s="52"/>
    </row>
    <row r="1015" s="28" customFormat="1" ht="15" customHeight="1">
      <c r="B1015" s="52"/>
    </row>
    <row r="1016" s="28" customFormat="1" ht="15" customHeight="1">
      <c r="B1016" s="52"/>
    </row>
    <row r="1017" s="28" customFormat="1" ht="15" customHeight="1">
      <c r="B1017" s="52"/>
    </row>
    <row r="1018" s="28" customFormat="1" ht="15" customHeight="1">
      <c r="B1018" s="52"/>
    </row>
    <row r="1019" s="28" customFormat="1" ht="15" customHeight="1">
      <c r="B1019" s="52"/>
    </row>
    <row r="1020" s="28" customFormat="1" ht="15" customHeight="1">
      <c r="B1020" s="52"/>
    </row>
    <row r="1021" s="28" customFormat="1" ht="15" customHeight="1">
      <c r="B1021" s="52"/>
    </row>
    <row r="1022" s="28" customFormat="1" ht="15" customHeight="1">
      <c r="B1022" s="52"/>
    </row>
    <row r="1023" s="28" customFormat="1" ht="15" customHeight="1">
      <c r="B1023" s="52"/>
    </row>
    <row r="1024" s="28" customFormat="1" ht="15" customHeight="1">
      <c r="B1024" s="52"/>
    </row>
    <row r="1025" s="28" customFormat="1" ht="15" customHeight="1">
      <c r="B1025" s="52"/>
    </row>
    <row r="1026" s="28" customFormat="1" ht="15" customHeight="1">
      <c r="B1026" s="52"/>
    </row>
    <row r="1027" s="28" customFormat="1" ht="15" customHeight="1">
      <c r="B1027" s="52"/>
    </row>
    <row r="1028" s="28" customFormat="1" ht="15" customHeight="1">
      <c r="B1028" s="52"/>
    </row>
    <row r="1029" s="28" customFormat="1" ht="15" customHeight="1">
      <c r="B1029" s="52"/>
    </row>
    <row r="1030" s="28" customFormat="1" ht="15" customHeight="1">
      <c r="B1030" s="52"/>
    </row>
    <row r="1031" s="28" customFormat="1" ht="15" customHeight="1">
      <c r="B1031" s="52"/>
    </row>
    <row r="1032" s="28" customFormat="1" ht="15" customHeight="1">
      <c r="B1032" s="52"/>
    </row>
    <row r="1033" s="28" customFormat="1" ht="15" customHeight="1">
      <c r="B1033" s="52"/>
    </row>
    <row r="1034" s="28" customFormat="1" ht="15" customHeight="1">
      <c r="B1034" s="52"/>
    </row>
    <row r="1035" s="28" customFormat="1" ht="15" customHeight="1">
      <c r="B1035" s="52"/>
    </row>
    <row r="1036" s="28" customFormat="1" ht="15" customHeight="1">
      <c r="B1036" s="52"/>
    </row>
    <row r="1037" s="28" customFormat="1" ht="15" customHeight="1">
      <c r="B1037" s="52"/>
    </row>
    <row r="1038" s="28" customFormat="1" ht="15" customHeight="1">
      <c r="B1038" s="52"/>
    </row>
    <row r="1039" s="28" customFormat="1" ht="15" customHeight="1">
      <c r="B1039" s="52"/>
    </row>
    <row r="1040" s="28" customFormat="1" ht="15" customHeight="1">
      <c r="B1040" s="52"/>
    </row>
    <row r="1041" s="28" customFormat="1" ht="15" customHeight="1">
      <c r="B1041" s="52"/>
    </row>
    <row r="1042" s="28" customFormat="1" ht="15" customHeight="1">
      <c r="B1042" s="52"/>
    </row>
    <row r="1043" s="28" customFormat="1" ht="15" customHeight="1">
      <c r="B1043" s="52"/>
    </row>
    <row r="1044" s="28" customFormat="1" ht="15" customHeight="1">
      <c r="B1044" s="52"/>
    </row>
    <row r="1045" s="28" customFormat="1" ht="15" customHeight="1">
      <c r="B1045" s="52"/>
    </row>
    <row r="1046" s="28" customFormat="1" ht="15" customHeight="1">
      <c r="B1046" s="52"/>
    </row>
    <row r="1047" s="28" customFormat="1" ht="15" customHeight="1">
      <c r="B1047" s="52"/>
    </row>
    <row r="1048" s="28" customFormat="1" ht="15" customHeight="1">
      <c r="B1048" s="52"/>
    </row>
    <row r="1049" s="28" customFormat="1" ht="15" customHeight="1">
      <c r="B1049" s="52"/>
    </row>
    <row r="1050" s="28" customFormat="1" ht="15" customHeight="1">
      <c r="B1050" s="52"/>
    </row>
    <row r="1051" s="28" customFormat="1" ht="15" customHeight="1">
      <c r="B1051" s="52"/>
    </row>
    <row r="1052" s="28" customFormat="1" ht="15" customHeight="1">
      <c r="B1052" s="52"/>
    </row>
    <row r="1053" s="28" customFormat="1" ht="15" customHeight="1">
      <c r="B1053" s="52"/>
    </row>
    <row r="1054" s="28" customFormat="1" ht="15" customHeight="1">
      <c r="B1054" s="52"/>
    </row>
    <row r="1055" s="28" customFormat="1" ht="15" customHeight="1">
      <c r="B1055" s="52"/>
    </row>
    <row r="1056" s="28" customFormat="1" ht="15" customHeight="1">
      <c r="B1056" s="52"/>
    </row>
    <row r="1057" s="28" customFormat="1" ht="15" customHeight="1">
      <c r="B1057" s="52"/>
    </row>
    <row r="1058" s="28" customFormat="1" ht="15" customHeight="1">
      <c r="B1058" s="52"/>
    </row>
    <row r="1059" s="28" customFormat="1" ht="15" customHeight="1">
      <c r="B1059" s="52"/>
    </row>
    <row r="1060" s="28" customFormat="1" ht="15" customHeight="1">
      <c r="B1060" s="52"/>
    </row>
    <row r="1061" s="28" customFormat="1" ht="15" customHeight="1">
      <c r="B1061" s="52"/>
    </row>
    <row r="1062" s="28" customFormat="1" ht="15" customHeight="1">
      <c r="B1062" s="52"/>
    </row>
    <row r="1063" s="28" customFormat="1" ht="15" customHeight="1">
      <c r="B1063" s="52"/>
    </row>
    <row r="1064" s="28" customFormat="1" ht="15" customHeight="1">
      <c r="B1064" s="52"/>
    </row>
    <row r="1065" s="28" customFormat="1" ht="15" customHeight="1">
      <c r="B1065" s="52"/>
    </row>
    <row r="1066" s="28" customFormat="1" ht="15" customHeight="1">
      <c r="B1066" s="52"/>
    </row>
    <row r="1067" s="28" customFormat="1" ht="15" customHeight="1">
      <c r="B1067" s="52"/>
    </row>
    <row r="1068" s="28" customFormat="1" ht="15" customHeight="1">
      <c r="B1068" s="52"/>
    </row>
    <row r="1069" s="28" customFormat="1" ht="15" customHeight="1">
      <c r="B1069" s="52"/>
    </row>
    <row r="1070" s="28" customFormat="1" ht="15" customHeight="1">
      <c r="B1070" s="52"/>
    </row>
    <row r="1071" s="28" customFormat="1" ht="15" customHeight="1">
      <c r="B1071" s="52"/>
    </row>
    <row r="1072" s="28" customFormat="1" ht="15" customHeight="1">
      <c r="B1072" s="52"/>
    </row>
    <row r="1073" s="28" customFormat="1" ht="15" customHeight="1">
      <c r="B1073" s="52"/>
    </row>
    <row r="1074" s="28" customFormat="1" ht="15" customHeight="1">
      <c r="B1074" s="52"/>
    </row>
    <row r="1075" s="28" customFormat="1" ht="15" customHeight="1">
      <c r="B1075" s="52"/>
    </row>
    <row r="1076" s="28" customFormat="1" ht="15" customHeight="1">
      <c r="B1076" s="52"/>
    </row>
    <row r="1077" s="28" customFormat="1" ht="15" customHeight="1">
      <c r="B1077" s="52"/>
    </row>
    <row r="1078" s="28" customFormat="1" ht="15" customHeight="1">
      <c r="B1078" s="52"/>
    </row>
    <row r="1079" s="28" customFormat="1" ht="15" customHeight="1">
      <c r="B1079" s="52"/>
    </row>
    <row r="1080" s="28" customFormat="1" ht="15" customHeight="1">
      <c r="B1080" s="52"/>
    </row>
    <row r="1081" s="28" customFormat="1" ht="15" customHeight="1">
      <c r="B1081" s="52"/>
    </row>
    <row r="1082" s="28" customFormat="1" ht="15" customHeight="1">
      <c r="B1082" s="52"/>
    </row>
    <row r="1083" s="28" customFormat="1" ht="15" customHeight="1">
      <c r="B1083" s="52"/>
    </row>
    <row r="1084" s="28" customFormat="1" ht="15" customHeight="1">
      <c r="B1084" s="52"/>
    </row>
    <row r="1085" s="28" customFormat="1" ht="15" customHeight="1">
      <c r="B1085" s="52"/>
    </row>
    <row r="1086" s="28" customFormat="1" ht="15" customHeight="1">
      <c r="B1086" s="52"/>
    </row>
    <row r="1087" s="28" customFormat="1" ht="15" customHeight="1">
      <c r="B1087" s="52"/>
    </row>
    <row r="1088" s="28" customFormat="1" ht="15" customHeight="1">
      <c r="B1088" s="52"/>
    </row>
    <row r="1089" s="28" customFormat="1" ht="15" customHeight="1">
      <c r="B1089" s="52"/>
    </row>
    <row r="1090" s="28" customFormat="1" ht="15" customHeight="1">
      <c r="B1090" s="52"/>
    </row>
    <row r="1091" s="28" customFormat="1" ht="15" customHeight="1">
      <c r="B1091" s="52"/>
    </row>
    <row r="1092" s="28" customFormat="1" ht="15" customHeight="1">
      <c r="B1092" s="52"/>
    </row>
    <row r="1093" s="28" customFormat="1" ht="15" customHeight="1">
      <c r="B1093" s="52"/>
    </row>
    <row r="1094" s="28" customFormat="1" ht="15" customHeight="1">
      <c r="B1094" s="52"/>
    </row>
    <row r="1095" s="28" customFormat="1" ht="15" customHeight="1">
      <c r="B1095" s="52"/>
    </row>
    <row r="1096" s="28" customFormat="1" ht="15" customHeight="1">
      <c r="B1096" s="52"/>
    </row>
    <row r="1097" s="28" customFormat="1" ht="15" customHeight="1">
      <c r="B1097" s="52"/>
    </row>
    <row r="1098" s="28" customFormat="1" ht="15" customHeight="1">
      <c r="B1098" s="52"/>
    </row>
    <row r="1099" s="28" customFormat="1" ht="15" customHeight="1">
      <c r="B1099" s="52"/>
    </row>
    <row r="1100" s="28" customFormat="1" ht="15" customHeight="1">
      <c r="B1100" s="52"/>
    </row>
    <row r="1101" s="28" customFormat="1" ht="15" customHeight="1">
      <c r="B1101" s="52"/>
    </row>
    <row r="1102" s="28" customFormat="1" ht="15" customHeight="1">
      <c r="B1102" s="52"/>
    </row>
    <row r="1103" s="28" customFormat="1" ht="15" customHeight="1">
      <c r="B1103" s="52"/>
    </row>
    <row r="1104" s="28" customFormat="1" ht="15" customHeight="1">
      <c r="B1104" s="52"/>
    </row>
    <row r="1105" s="28" customFormat="1" ht="15" customHeight="1">
      <c r="B1105" s="52"/>
    </row>
    <row r="1106" s="28" customFormat="1" ht="15" customHeight="1">
      <c r="B1106" s="52"/>
    </row>
    <row r="1107" s="28" customFormat="1" ht="15" customHeight="1">
      <c r="B1107" s="52"/>
    </row>
    <row r="1108" s="28" customFormat="1" ht="15" customHeight="1">
      <c r="B1108" s="52"/>
    </row>
    <row r="1109" s="28" customFormat="1" ht="15" customHeight="1">
      <c r="B1109" s="52"/>
    </row>
    <row r="1110" s="28" customFormat="1" ht="15" customHeight="1">
      <c r="B1110" s="52"/>
    </row>
    <row r="1111" s="28" customFormat="1" ht="15" customHeight="1">
      <c r="B1111" s="52"/>
    </row>
    <row r="1112" s="28" customFormat="1" ht="15" customHeight="1">
      <c r="B1112" s="52"/>
    </row>
    <row r="1113" s="28" customFormat="1" ht="15" customHeight="1">
      <c r="B1113" s="52"/>
    </row>
    <row r="1114" s="28" customFormat="1" ht="15" customHeight="1">
      <c r="B1114" s="52"/>
    </row>
    <row r="1115" s="28" customFormat="1" ht="15" customHeight="1">
      <c r="B1115" s="52"/>
    </row>
    <row r="1116" s="28" customFormat="1" ht="15" customHeight="1">
      <c r="B1116" s="52"/>
    </row>
    <row r="1117" s="28" customFormat="1" ht="15" customHeight="1">
      <c r="B1117" s="52"/>
    </row>
    <row r="1118" s="28" customFormat="1" ht="15" customHeight="1">
      <c r="B1118" s="52"/>
    </row>
    <row r="1119" s="28" customFormat="1" ht="15" customHeight="1">
      <c r="B1119" s="52"/>
    </row>
    <row r="1120" s="28" customFormat="1" ht="15" customHeight="1">
      <c r="B1120" s="52"/>
    </row>
    <row r="1121" s="28" customFormat="1" ht="15" customHeight="1">
      <c r="B1121" s="52"/>
    </row>
    <row r="1122" s="28" customFormat="1" ht="15" customHeight="1">
      <c r="B1122" s="52"/>
    </row>
    <row r="1123" s="28" customFormat="1" ht="15" customHeight="1">
      <c r="B1123" s="52"/>
    </row>
    <row r="1124" s="28" customFormat="1" ht="15" customHeight="1">
      <c r="B1124" s="52"/>
    </row>
    <row r="1125" s="28" customFormat="1" ht="15" customHeight="1">
      <c r="B1125" s="52"/>
    </row>
    <row r="1126" s="28" customFormat="1" ht="15" customHeight="1">
      <c r="B1126" s="52"/>
    </row>
    <row r="1127" s="28" customFormat="1" ht="15" customHeight="1">
      <c r="B1127" s="52"/>
    </row>
    <row r="1128" s="28" customFormat="1" ht="15" customHeight="1">
      <c r="B1128" s="52"/>
    </row>
    <row r="1129" s="28" customFormat="1" ht="15" customHeight="1">
      <c r="B1129" s="52"/>
    </row>
    <row r="1130" s="28" customFormat="1" ht="15" customHeight="1">
      <c r="B1130" s="52"/>
    </row>
    <row r="1131" s="28" customFormat="1" ht="15" customHeight="1">
      <c r="B1131" s="52"/>
    </row>
    <row r="1132" s="28" customFormat="1" ht="15" customHeight="1">
      <c r="B1132" s="52"/>
    </row>
    <row r="1133" s="28" customFormat="1" ht="15" customHeight="1">
      <c r="B1133" s="52"/>
    </row>
    <row r="1134" s="28" customFormat="1" ht="15" customHeight="1">
      <c r="B1134" s="52"/>
    </row>
    <row r="1135" s="28" customFormat="1" ht="15" customHeight="1">
      <c r="B1135" s="52"/>
    </row>
    <row r="1136" s="28" customFormat="1" ht="15" customHeight="1">
      <c r="B1136" s="52"/>
    </row>
    <row r="1137" s="28" customFormat="1" ht="15" customHeight="1">
      <c r="B1137" s="52"/>
    </row>
    <row r="1138" s="28" customFormat="1" ht="15" customHeight="1">
      <c r="B1138" s="52"/>
    </row>
    <row r="1139" s="28" customFormat="1" ht="15" customHeight="1">
      <c r="B1139" s="52"/>
    </row>
    <row r="1140" s="28" customFormat="1" ht="15" customHeight="1">
      <c r="B1140" s="52"/>
    </row>
    <row r="1141" s="28" customFormat="1" ht="15" customHeight="1">
      <c r="B1141" s="52"/>
    </row>
    <row r="1142" s="28" customFormat="1" ht="15" customHeight="1">
      <c r="B1142" s="52"/>
    </row>
    <row r="1143" s="28" customFormat="1" ht="15" customHeight="1">
      <c r="B1143" s="52"/>
    </row>
    <row r="1144" s="28" customFormat="1" ht="15" customHeight="1">
      <c r="B1144" s="52"/>
    </row>
    <row r="1145" s="28" customFormat="1" ht="15" customHeight="1">
      <c r="B1145" s="52"/>
    </row>
    <row r="1146" s="28" customFormat="1" ht="15" customHeight="1">
      <c r="B1146" s="52"/>
    </row>
    <row r="1147" s="28" customFormat="1" ht="15" customHeight="1">
      <c r="B1147" s="52"/>
    </row>
    <row r="1148" s="28" customFormat="1" ht="15" customHeight="1">
      <c r="B1148" s="52"/>
    </row>
    <row r="1149" s="28" customFormat="1" ht="15" customHeight="1">
      <c r="B1149" s="52"/>
    </row>
    <row r="1150" s="28" customFormat="1" ht="15" customHeight="1">
      <c r="B1150" s="52"/>
    </row>
    <row r="1151" s="28" customFormat="1" ht="15" customHeight="1">
      <c r="B1151" s="52"/>
    </row>
    <row r="1152" s="28" customFormat="1" ht="15" customHeight="1">
      <c r="B1152" s="52"/>
    </row>
    <row r="1153" s="28" customFormat="1" ht="15" customHeight="1">
      <c r="B1153" s="52"/>
    </row>
    <row r="1154" s="28" customFormat="1" ht="15" customHeight="1">
      <c r="B1154" s="52"/>
    </row>
    <row r="1155" s="28" customFormat="1" ht="15" customHeight="1">
      <c r="B1155" s="52"/>
    </row>
    <row r="1156" s="28" customFormat="1" ht="15" customHeight="1">
      <c r="B1156" s="52"/>
    </row>
    <row r="1157" s="28" customFormat="1" ht="15" customHeight="1">
      <c r="B1157" s="52"/>
    </row>
    <row r="1158" s="28" customFormat="1" ht="15" customHeight="1">
      <c r="B1158" s="52"/>
    </row>
    <row r="1159" s="28" customFormat="1" ht="15" customHeight="1">
      <c r="B1159" s="52"/>
    </row>
    <row r="1160" s="28" customFormat="1" ht="15" customHeight="1">
      <c r="B1160" s="52"/>
    </row>
    <row r="1161" s="28" customFormat="1" ht="15" customHeight="1">
      <c r="B1161" s="52"/>
    </row>
    <row r="1162" s="28" customFormat="1" ht="15" customHeight="1">
      <c r="B1162" s="52"/>
    </row>
    <row r="1163" s="28" customFormat="1" ht="15" customHeight="1">
      <c r="B1163" s="52"/>
    </row>
    <row r="1164" s="28" customFormat="1" ht="15" customHeight="1">
      <c r="B1164" s="52"/>
    </row>
    <row r="1165" s="28" customFormat="1" ht="15" customHeight="1">
      <c r="B1165" s="52"/>
    </row>
    <row r="1166" s="28" customFormat="1" ht="15" customHeight="1">
      <c r="B1166" s="52"/>
    </row>
    <row r="1167" s="28" customFormat="1" ht="15" customHeight="1">
      <c r="B1167" s="52"/>
    </row>
    <row r="1168" s="28" customFormat="1" ht="15" customHeight="1">
      <c r="B1168" s="52"/>
    </row>
    <row r="1169" s="28" customFormat="1" ht="15" customHeight="1">
      <c r="B1169" s="52"/>
    </row>
    <row r="1170" s="28" customFormat="1" ht="15" customHeight="1">
      <c r="B1170" s="52"/>
    </row>
    <row r="1171" s="28" customFormat="1" ht="15" customHeight="1">
      <c r="B1171" s="52"/>
    </row>
    <row r="1172" s="28" customFormat="1" ht="15" customHeight="1">
      <c r="B1172" s="52"/>
    </row>
    <row r="1173" s="28" customFormat="1" ht="15" customHeight="1">
      <c r="B1173" s="52"/>
    </row>
    <row r="1174" s="28" customFormat="1" ht="15" customHeight="1">
      <c r="B1174" s="52"/>
    </row>
    <row r="1175" s="28" customFormat="1" ht="15" customHeight="1">
      <c r="B1175" s="52"/>
    </row>
    <row r="1176" s="28" customFormat="1" ht="15" customHeight="1">
      <c r="B1176" s="52"/>
    </row>
    <row r="1177" s="28" customFormat="1" ht="15" customHeight="1">
      <c r="B1177" s="52"/>
    </row>
    <row r="1178" s="28" customFormat="1" ht="15" customHeight="1">
      <c r="B1178" s="52"/>
    </row>
    <row r="1179" s="28" customFormat="1" ht="15" customHeight="1">
      <c r="B1179" s="52"/>
    </row>
    <row r="1180" s="28" customFormat="1" ht="15" customHeight="1">
      <c r="B1180" s="52"/>
    </row>
    <row r="1181" s="28" customFormat="1" ht="15" customHeight="1">
      <c r="B1181" s="52"/>
    </row>
    <row r="1182" s="28" customFormat="1" ht="15" customHeight="1">
      <c r="B1182" s="52"/>
    </row>
    <row r="1183" s="28" customFormat="1" ht="15" customHeight="1">
      <c r="B1183" s="52"/>
    </row>
    <row r="1184" s="28" customFormat="1" ht="15" customHeight="1">
      <c r="B1184" s="52"/>
    </row>
    <row r="1185" s="28" customFormat="1" ht="15" customHeight="1">
      <c r="B1185" s="52"/>
    </row>
    <row r="1186" s="28" customFormat="1" ht="15" customHeight="1">
      <c r="B1186" s="52"/>
    </row>
    <row r="1187" s="28" customFormat="1" ht="15" customHeight="1">
      <c r="B1187" s="52"/>
    </row>
    <row r="1188" s="28" customFormat="1" ht="15" customHeight="1">
      <c r="B1188" s="52"/>
    </row>
    <row r="1189" s="28" customFormat="1" ht="15" customHeight="1">
      <c r="B1189" s="52"/>
    </row>
    <row r="1190" s="28" customFormat="1" ht="15" customHeight="1">
      <c r="B1190" s="52"/>
    </row>
    <row r="1191" s="28" customFormat="1" ht="15" customHeight="1">
      <c r="B1191" s="52"/>
    </row>
    <row r="1192" s="28" customFormat="1" ht="15" customHeight="1">
      <c r="B1192" s="52"/>
    </row>
    <row r="1193" s="28" customFormat="1" ht="15" customHeight="1">
      <c r="B1193" s="52"/>
    </row>
    <row r="1194" s="28" customFormat="1" ht="15" customHeight="1">
      <c r="B1194" s="52"/>
    </row>
    <row r="1195" s="28" customFormat="1" ht="15" customHeight="1">
      <c r="B1195" s="52"/>
    </row>
    <row r="1196" s="28" customFormat="1" ht="15" customHeight="1">
      <c r="B1196" s="52"/>
    </row>
    <row r="1197" s="28" customFormat="1" ht="15" customHeight="1">
      <c r="B1197" s="52"/>
    </row>
    <row r="1198" s="28" customFormat="1" ht="15" customHeight="1">
      <c r="B1198" s="52"/>
    </row>
    <row r="1199" s="28" customFormat="1" ht="15" customHeight="1">
      <c r="B1199" s="52"/>
    </row>
    <row r="1200" s="28" customFormat="1" ht="15" customHeight="1">
      <c r="B1200" s="52"/>
    </row>
    <row r="1201" s="28" customFormat="1" ht="15" customHeight="1">
      <c r="B1201" s="52"/>
    </row>
    <row r="1202" s="28" customFormat="1" ht="15" customHeight="1">
      <c r="B1202" s="52"/>
    </row>
    <row r="1203" s="28" customFormat="1" ht="15" customHeight="1">
      <c r="B1203" s="52"/>
    </row>
    <row r="1204" s="28" customFormat="1" ht="15" customHeight="1">
      <c r="B1204" s="52"/>
    </row>
    <row r="1205" s="28" customFormat="1" ht="15" customHeight="1">
      <c r="B1205" s="52"/>
    </row>
    <row r="1206" s="28" customFormat="1" ht="15" customHeight="1">
      <c r="B1206" s="52"/>
    </row>
    <row r="1207" s="28" customFormat="1" ht="15" customHeight="1">
      <c r="B1207" s="52"/>
    </row>
    <row r="1208" s="28" customFormat="1" ht="15" customHeight="1">
      <c r="B1208" s="52"/>
    </row>
    <row r="1209" s="28" customFormat="1" ht="15" customHeight="1">
      <c r="B1209" s="52"/>
    </row>
    <row r="1210" s="28" customFormat="1" ht="15" customHeight="1">
      <c r="B1210" s="52"/>
    </row>
    <row r="1211" s="28" customFormat="1" ht="15" customHeight="1">
      <c r="B1211" s="52"/>
    </row>
    <row r="1212" s="28" customFormat="1" ht="15" customHeight="1">
      <c r="B1212" s="52"/>
    </row>
    <row r="1213" s="28" customFormat="1" ht="15" customHeight="1">
      <c r="B1213" s="52"/>
    </row>
    <row r="1214" s="28" customFormat="1" ht="15" customHeight="1">
      <c r="B1214" s="52"/>
    </row>
    <row r="1215" s="28" customFormat="1" ht="15" customHeight="1">
      <c r="B1215" s="52"/>
    </row>
    <row r="1216" s="28" customFormat="1" ht="15" customHeight="1">
      <c r="B1216" s="52"/>
    </row>
    <row r="1217" s="28" customFormat="1" ht="15" customHeight="1">
      <c r="B1217" s="52"/>
    </row>
    <row r="1218" s="28" customFormat="1" ht="15" customHeight="1">
      <c r="B1218" s="52"/>
    </row>
    <row r="1219" s="28" customFormat="1" ht="15" customHeight="1">
      <c r="B1219" s="52"/>
    </row>
    <row r="1220" s="28" customFormat="1" ht="15" customHeight="1">
      <c r="B1220" s="52"/>
    </row>
    <row r="1221" s="28" customFormat="1" ht="15" customHeight="1">
      <c r="B1221" s="52"/>
    </row>
    <row r="1222" s="28" customFormat="1" ht="15" customHeight="1">
      <c r="B1222" s="52"/>
    </row>
    <row r="1223" s="28" customFormat="1" ht="15" customHeight="1">
      <c r="B1223" s="52"/>
    </row>
    <row r="1224" s="28" customFormat="1" ht="15" customHeight="1">
      <c r="B1224" s="52"/>
    </row>
    <row r="1225" s="28" customFormat="1" ht="15" customHeight="1">
      <c r="B1225" s="52"/>
    </row>
    <row r="1226" s="28" customFormat="1" ht="15" customHeight="1">
      <c r="B1226" s="52"/>
    </row>
    <row r="1227" s="28" customFormat="1" ht="15" customHeight="1">
      <c r="B1227" s="52"/>
    </row>
    <row r="1228" s="28" customFormat="1" ht="15" customHeight="1">
      <c r="B1228" s="52"/>
    </row>
    <row r="1229" s="28" customFormat="1" ht="15" customHeight="1">
      <c r="B1229" s="52"/>
    </row>
    <row r="1230" s="28" customFormat="1" ht="15" customHeight="1">
      <c r="B1230" s="52"/>
    </row>
    <row r="1231" s="28" customFormat="1" ht="15" customHeight="1">
      <c r="B1231" s="52"/>
    </row>
    <row r="1232" s="28" customFormat="1" ht="15" customHeight="1">
      <c r="B1232" s="52"/>
    </row>
    <row r="1233" s="28" customFormat="1" ht="15" customHeight="1">
      <c r="B1233" s="52"/>
    </row>
    <row r="1234" s="28" customFormat="1" ht="15" customHeight="1">
      <c r="B1234" s="52"/>
    </row>
    <row r="1235" s="28" customFormat="1" ht="15" customHeight="1">
      <c r="B1235" s="52"/>
    </row>
    <row r="1236" s="28" customFormat="1" ht="15" customHeight="1">
      <c r="B1236" s="52"/>
    </row>
    <row r="1237" s="28" customFormat="1" ht="15" customHeight="1">
      <c r="B1237" s="52"/>
    </row>
    <row r="1238" s="28" customFormat="1" ht="15" customHeight="1">
      <c r="B1238" s="52"/>
    </row>
    <row r="1239" s="28" customFormat="1" ht="15" customHeight="1">
      <c r="B1239" s="52"/>
    </row>
    <row r="1240" s="28" customFormat="1" ht="15" customHeight="1">
      <c r="B1240" s="52"/>
    </row>
    <row r="1241" s="28" customFormat="1" ht="15" customHeight="1">
      <c r="B1241" s="52"/>
    </row>
    <row r="1242" s="28" customFormat="1" ht="15" customHeight="1">
      <c r="B1242" s="52"/>
    </row>
    <row r="1243" s="28" customFormat="1" ht="15" customHeight="1">
      <c r="B1243" s="52"/>
    </row>
    <row r="1244" s="28" customFormat="1" ht="15" customHeight="1">
      <c r="B1244" s="52"/>
    </row>
    <row r="1245" s="28" customFormat="1" ht="15" customHeight="1">
      <c r="B1245" s="52"/>
    </row>
    <row r="1246" s="28" customFormat="1" ht="15" customHeight="1">
      <c r="B1246" s="52"/>
    </row>
    <row r="1247" s="28" customFormat="1" ht="15" customHeight="1">
      <c r="B1247" s="52"/>
    </row>
    <row r="1248" s="28" customFormat="1" ht="15" customHeight="1">
      <c r="B1248" s="52"/>
    </row>
    <row r="1249" s="28" customFormat="1" ht="15" customHeight="1">
      <c r="B1249" s="52"/>
    </row>
    <row r="1250" s="28" customFormat="1" ht="15" customHeight="1">
      <c r="B1250" s="52"/>
    </row>
    <row r="1251" s="28" customFormat="1" ht="15" customHeight="1">
      <c r="B1251" s="52"/>
    </row>
    <row r="1252" s="28" customFormat="1" ht="15" customHeight="1">
      <c r="B1252" s="52"/>
    </row>
    <row r="1253" s="28" customFormat="1" ht="15" customHeight="1">
      <c r="B1253" s="52"/>
    </row>
    <row r="1254" s="28" customFormat="1" ht="15" customHeight="1">
      <c r="B1254" s="52"/>
    </row>
    <row r="1255" s="28" customFormat="1" ht="15" customHeight="1">
      <c r="B1255" s="52"/>
    </row>
    <row r="1256" s="28" customFormat="1" ht="15" customHeight="1">
      <c r="B1256" s="52"/>
    </row>
    <row r="1257" s="28" customFormat="1" ht="15" customHeight="1">
      <c r="B1257" s="52"/>
    </row>
    <row r="1258" s="28" customFormat="1" ht="15" customHeight="1">
      <c r="B1258" s="52"/>
    </row>
    <row r="1259" s="28" customFormat="1" ht="15" customHeight="1">
      <c r="B1259" s="52"/>
    </row>
    <row r="1260" s="28" customFormat="1" ht="15" customHeight="1">
      <c r="B1260" s="52"/>
    </row>
    <row r="1261" s="28" customFormat="1" ht="15" customHeight="1">
      <c r="B1261" s="52"/>
    </row>
    <row r="1262" s="28" customFormat="1" ht="15" customHeight="1">
      <c r="B1262" s="52"/>
    </row>
    <row r="1263" s="28" customFormat="1" ht="15" customHeight="1">
      <c r="B1263" s="52"/>
    </row>
    <row r="1264" s="28" customFormat="1" ht="15" customHeight="1">
      <c r="B1264" s="52"/>
    </row>
    <row r="1265" s="28" customFormat="1" ht="15" customHeight="1">
      <c r="B1265" s="52"/>
    </row>
    <row r="1266" s="28" customFormat="1" ht="15" customHeight="1">
      <c r="B1266" s="52"/>
    </row>
    <row r="1267" s="28" customFormat="1" ht="15" customHeight="1">
      <c r="B1267" s="52"/>
    </row>
    <row r="1268" s="28" customFormat="1" ht="15" customHeight="1">
      <c r="B1268" s="52"/>
    </row>
    <row r="1269" s="28" customFormat="1" ht="15" customHeight="1">
      <c r="B1269" s="52"/>
    </row>
    <row r="1270" s="28" customFormat="1" ht="15" customHeight="1">
      <c r="B1270" s="52"/>
    </row>
    <row r="1271" s="28" customFormat="1" ht="15" customHeight="1">
      <c r="B1271" s="52"/>
    </row>
    <row r="1272" s="28" customFormat="1" ht="15" customHeight="1">
      <c r="B1272" s="52"/>
    </row>
    <row r="1273" s="28" customFormat="1" ht="15" customHeight="1">
      <c r="B1273" s="52"/>
    </row>
    <row r="1274" s="28" customFormat="1" ht="15" customHeight="1">
      <c r="B1274" s="52"/>
    </row>
    <row r="1275" s="28" customFormat="1" ht="15" customHeight="1">
      <c r="B1275" s="52"/>
    </row>
    <row r="1276" s="28" customFormat="1" ht="15" customHeight="1">
      <c r="B1276" s="52"/>
    </row>
    <row r="1277" s="28" customFormat="1" ht="15" customHeight="1">
      <c r="B1277" s="52"/>
    </row>
    <row r="1278" s="28" customFormat="1" ht="15" customHeight="1">
      <c r="B1278" s="52"/>
    </row>
    <row r="1279" s="28" customFormat="1" ht="15" customHeight="1">
      <c r="B1279" s="52"/>
    </row>
    <row r="1280" s="28" customFormat="1" ht="15" customHeight="1">
      <c r="B1280" s="52"/>
    </row>
    <row r="1281" s="28" customFormat="1" ht="15" customHeight="1">
      <c r="B1281" s="52"/>
    </row>
    <row r="1282" s="28" customFormat="1" ht="15" customHeight="1">
      <c r="B1282" s="52"/>
    </row>
    <row r="1283" s="28" customFormat="1" ht="15" customHeight="1">
      <c r="B1283" s="52"/>
    </row>
    <row r="1284" s="28" customFormat="1" ht="15" customHeight="1">
      <c r="B1284" s="52"/>
    </row>
    <row r="1285" s="28" customFormat="1" ht="15" customHeight="1">
      <c r="B1285" s="52"/>
    </row>
    <row r="1286" s="28" customFormat="1" ht="15" customHeight="1">
      <c r="B1286" s="52"/>
    </row>
    <row r="1287" s="28" customFormat="1" ht="15" customHeight="1">
      <c r="B1287" s="52"/>
    </row>
    <row r="1288" s="28" customFormat="1" ht="15" customHeight="1">
      <c r="B1288" s="52"/>
    </row>
    <row r="1289" s="28" customFormat="1" ht="15" customHeight="1">
      <c r="B1289" s="52"/>
    </row>
    <row r="1290" s="28" customFormat="1" ht="15" customHeight="1">
      <c r="B1290" s="52"/>
    </row>
    <row r="1291" s="28" customFormat="1" ht="15" customHeight="1">
      <c r="B1291" s="52"/>
    </row>
    <row r="1292" s="28" customFormat="1" ht="15" customHeight="1">
      <c r="B1292" s="52"/>
    </row>
    <row r="1293" s="28" customFormat="1" ht="15" customHeight="1">
      <c r="B1293" s="52"/>
    </row>
    <row r="1294" s="28" customFormat="1" ht="15" customHeight="1">
      <c r="B1294" s="52"/>
    </row>
    <row r="1295" s="28" customFormat="1" ht="15" customHeight="1">
      <c r="B1295" s="52"/>
    </row>
    <row r="1296" s="28" customFormat="1" ht="15" customHeight="1">
      <c r="B1296" s="52"/>
    </row>
    <row r="1297" s="28" customFormat="1" ht="15" customHeight="1">
      <c r="B1297" s="52"/>
    </row>
    <row r="1298" s="28" customFormat="1" ht="15" customHeight="1">
      <c r="B1298" s="52"/>
    </row>
    <row r="1299" s="28" customFormat="1" ht="15" customHeight="1">
      <c r="B1299" s="52"/>
    </row>
    <row r="1300" s="28" customFormat="1" ht="15" customHeight="1">
      <c r="B1300" s="52"/>
    </row>
    <row r="1301" s="28" customFormat="1" ht="15" customHeight="1">
      <c r="B1301" s="52"/>
    </row>
    <row r="1302" s="28" customFormat="1" ht="15" customHeight="1">
      <c r="B1302" s="52"/>
    </row>
    <row r="1303" s="28" customFormat="1" ht="15" customHeight="1">
      <c r="B1303" s="52"/>
    </row>
    <row r="1304" s="28" customFormat="1" ht="15" customHeight="1">
      <c r="B1304" s="52"/>
    </row>
    <row r="1305" s="28" customFormat="1" ht="15" customHeight="1">
      <c r="B1305" s="52"/>
    </row>
    <row r="1306" s="28" customFormat="1" ht="15" customHeight="1">
      <c r="B1306" s="52"/>
    </row>
    <row r="1307" s="28" customFormat="1" ht="15" customHeight="1">
      <c r="B1307" s="52"/>
    </row>
    <row r="1308" s="28" customFormat="1" ht="15" customHeight="1">
      <c r="B1308" s="52"/>
    </row>
    <row r="1309" s="28" customFormat="1" ht="15" customHeight="1">
      <c r="B1309" s="52"/>
    </row>
    <row r="1310" s="28" customFormat="1" ht="15" customHeight="1">
      <c r="B1310" s="52"/>
    </row>
    <row r="1311" s="28" customFormat="1" ht="15" customHeight="1">
      <c r="B1311" s="52"/>
    </row>
    <row r="1312" s="28" customFormat="1" ht="15" customHeight="1">
      <c r="B1312" s="52"/>
    </row>
    <row r="1313" s="28" customFormat="1" ht="15" customHeight="1">
      <c r="B1313" s="52"/>
    </row>
    <row r="1314" s="28" customFormat="1" ht="15" customHeight="1">
      <c r="B1314" s="52"/>
    </row>
    <row r="1315" s="28" customFormat="1" ht="15" customHeight="1">
      <c r="B1315" s="52"/>
    </row>
    <row r="1316" s="28" customFormat="1" ht="15" customHeight="1">
      <c r="B1316" s="52"/>
    </row>
    <row r="1317" s="28" customFormat="1" ht="15" customHeight="1">
      <c r="B1317" s="52"/>
    </row>
    <row r="1318" s="28" customFormat="1" ht="15" customHeight="1">
      <c r="B1318" s="52"/>
    </row>
    <row r="1319" s="28" customFormat="1" ht="15" customHeight="1">
      <c r="B1319" s="52"/>
    </row>
    <row r="1320" s="28" customFormat="1" ht="15" customHeight="1">
      <c r="B1320" s="52"/>
    </row>
    <row r="1321" s="28" customFormat="1" ht="15" customHeight="1">
      <c r="B1321" s="52"/>
    </row>
    <row r="1322" s="28" customFormat="1" ht="15" customHeight="1">
      <c r="B1322" s="52"/>
    </row>
    <row r="1323" s="28" customFormat="1" ht="15" customHeight="1">
      <c r="B1323" s="52"/>
    </row>
    <row r="1324" s="28" customFormat="1" ht="15" customHeight="1">
      <c r="B1324" s="52"/>
    </row>
    <row r="1325" s="28" customFormat="1" ht="15" customHeight="1">
      <c r="B1325" s="52"/>
    </row>
    <row r="1326" s="28" customFormat="1" ht="15" customHeight="1">
      <c r="B1326" s="52"/>
    </row>
    <row r="1327" s="28" customFormat="1" ht="15" customHeight="1">
      <c r="B1327" s="52"/>
    </row>
    <row r="1328" s="28" customFormat="1" ht="15" customHeight="1">
      <c r="B1328" s="52"/>
    </row>
    <row r="1329" s="28" customFormat="1" ht="15" customHeight="1">
      <c r="B1329" s="52"/>
    </row>
    <row r="1330" s="28" customFormat="1" ht="15" customHeight="1">
      <c r="B1330" s="52"/>
    </row>
    <row r="1331" s="28" customFormat="1" ht="15" customHeight="1">
      <c r="B1331" s="52"/>
    </row>
    <row r="1332" s="28" customFormat="1" ht="15" customHeight="1">
      <c r="B1332" s="52"/>
    </row>
    <row r="1333" s="28" customFormat="1" ht="15" customHeight="1">
      <c r="B1333" s="52"/>
    </row>
    <row r="1334" s="28" customFormat="1" ht="15" customHeight="1">
      <c r="B1334" s="52"/>
    </row>
    <row r="1335" s="28" customFormat="1" ht="15" customHeight="1">
      <c r="B1335" s="52"/>
    </row>
    <row r="1336" s="28" customFormat="1" ht="15" customHeight="1">
      <c r="B1336" s="52"/>
    </row>
    <row r="1337" s="28" customFormat="1" ht="15" customHeight="1">
      <c r="B1337" s="52"/>
    </row>
    <row r="1338" s="28" customFormat="1" ht="15" customHeight="1">
      <c r="B1338" s="52"/>
    </row>
    <row r="1339" s="28" customFormat="1" ht="15" customHeight="1">
      <c r="B1339" s="52"/>
    </row>
    <row r="1340" s="28" customFormat="1" ht="15" customHeight="1">
      <c r="B1340" s="52"/>
    </row>
    <row r="1341" s="28" customFormat="1" ht="15" customHeight="1">
      <c r="B1341" s="52"/>
    </row>
    <row r="1342" s="28" customFormat="1" ht="15" customHeight="1">
      <c r="B1342" s="52"/>
    </row>
    <row r="1343" s="28" customFormat="1" ht="15" customHeight="1">
      <c r="B1343" s="52"/>
    </row>
    <row r="1344" s="28" customFormat="1" ht="15" customHeight="1">
      <c r="B1344" s="52"/>
    </row>
    <row r="1345" s="28" customFormat="1" ht="15" customHeight="1">
      <c r="B1345" s="52"/>
    </row>
    <row r="1346" s="28" customFormat="1" ht="15" customHeight="1">
      <c r="B1346" s="52"/>
    </row>
    <row r="1347" s="28" customFormat="1" ht="15" customHeight="1">
      <c r="B1347" s="52"/>
    </row>
    <row r="1348" s="28" customFormat="1" ht="15" customHeight="1">
      <c r="B1348" s="52"/>
    </row>
    <row r="1349" s="28" customFormat="1" ht="15" customHeight="1">
      <c r="B1349" s="52"/>
    </row>
    <row r="1350" s="28" customFormat="1" ht="15" customHeight="1">
      <c r="B1350" s="52"/>
    </row>
    <row r="1351" s="28" customFormat="1" ht="15" customHeight="1">
      <c r="B1351" s="52"/>
    </row>
    <row r="1352" s="28" customFormat="1" ht="15" customHeight="1">
      <c r="B1352" s="52"/>
    </row>
    <row r="1353" s="28" customFormat="1" ht="15" customHeight="1">
      <c r="B1353" s="52"/>
    </row>
    <row r="1354" s="28" customFormat="1" ht="15" customHeight="1">
      <c r="B1354" s="52"/>
    </row>
    <row r="1355" s="28" customFormat="1" ht="15" customHeight="1">
      <c r="B1355" s="52"/>
    </row>
    <row r="1356" s="28" customFormat="1" ht="15" customHeight="1">
      <c r="B1356" s="52"/>
    </row>
    <row r="1357" s="28" customFormat="1" ht="15" customHeight="1">
      <c r="B1357" s="52"/>
    </row>
    <row r="1358" s="28" customFormat="1" ht="15" customHeight="1">
      <c r="B1358" s="52"/>
    </row>
    <row r="1359" s="28" customFormat="1" ht="15" customHeight="1">
      <c r="B1359" s="52"/>
    </row>
    <row r="1360" s="28" customFormat="1" ht="15" customHeight="1">
      <c r="B1360" s="52"/>
    </row>
    <row r="1361" s="28" customFormat="1" ht="15" customHeight="1">
      <c r="B1361" s="52"/>
    </row>
    <row r="1362" s="28" customFormat="1" ht="15" customHeight="1">
      <c r="B1362" s="52"/>
    </row>
    <row r="1363" s="28" customFormat="1" ht="15" customHeight="1">
      <c r="B1363" s="52"/>
    </row>
    <row r="1364" s="28" customFormat="1" ht="15" customHeight="1">
      <c r="B1364" s="52"/>
    </row>
    <row r="1365" s="28" customFormat="1" ht="15" customHeight="1">
      <c r="B1365" s="52"/>
    </row>
    <row r="1366" s="28" customFormat="1" ht="15" customHeight="1">
      <c r="B1366" s="52"/>
    </row>
    <row r="1367" s="28" customFormat="1" ht="15" customHeight="1">
      <c r="B1367" s="52"/>
    </row>
    <row r="1368" s="28" customFormat="1" ht="15" customHeight="1">
      <c r="B1368" s="52"/>
    </row>
    <row r="1369" s="28" customFormat="1" ht="15" customHeight="1">
      <c r="B1369" s="52"/>
    </row>
    <row r="1370" s="28" customFormat="1" ht="15" customHeight="1">
      <c r="B1370" s="52"/>
    </row>
    <row r="1371" s="28" customFormat="1" ht="15" customHeight="1">
      <c r="B1371" s="52"/>
    </row>
    <row r="1372" s="28" customFormat="1" ht="15" customHeight="1">
      <c r="B1372" s="52"/>
    </row>
    <row r="1373" s="28" customFormat="1" ht="15" customHeight="1">
      <c r="B1373" s="52"/>
    </row>
    <row r="1374" s="28" customFormat="1" ht="15" customHeight="1">
      <c r="B1374" s="52"/>
    </row>
    <row r="1375" s="28" customFormat="1" ht="15" customHeight="1">
      <c r="B1375" s="52"/>
    </row>
    <row r="1376" s="28" customFormat="1" ht="15" customHeight="1">
      <c r="B1376" s="52"/>
    </row>
    <row r="1377" s="28" customFormat="1" ht="15" customHeight="1">
      <c r="B1377" s="52"/>
    </row>
    <row r="1378" s="28" customFormat="1" ht="15" customHeight="1">
      <c r="B1378" s="52"/>
    </row>
    <row r="1379" s="28" customFormat="1" ht="15" customHeight="1">
      <c r="B1379" s="52"/>
    </row>
    <row r="1380" s="28" customFormat="1" ht="15" customHeight="1">
      <c r="B1380" s="52"/>
    </row>
    <row r="1381" s="28" customFormat="1" ht="15" customHeight="1">
      <c r="B1381" s="52"/>
    </row>
    <row r="1382" s="28" customFormat="1" ht="15" customHeight="1">
      <c r="B1382" s="52"/>
    </row>
    <row r="1383" s="28" customFormat="1" ht="15" customHeight="1">
      <c r="B1383" s="52"/>
    </row>
    <row r="1384" s="28" customFormat="1" ht="15" customHeight="1">
      <c r="B1384" s="52"/>
    </row>
    <row r="1385" s="28" customFormat="1" ht="15" customHeight="1">
      <c r="B1385" s="52"/>
    </row>
    <row r="1386" s="28" customFormat="1" ht="15" customHeight="1">
      <c r="B1386" s="52"/>
    </row>
    <row r="1387" s="28" customFormat="1" ht="15" customHeight="1">
      <c r="B1387" s="52"/>
    </row>
    <row r="1388" s="28" customFormat="1" ht="15" customHeight="1">
      <c r="B1388" s="52"/>
    </row>
    <row r="1389" s="28" customFormat="1" ht="15" customHeight="1">
      <c r="B1389" s="52"/>
    </row>
    <row r="1390" s="28" customFormat="1" ht="15" customHeight="1">
      <c r="B1390" s="52"/>
    </row>
    <row r="1391" s="28" customFormat="1" ht="15" customHeight="1">
      <c r="B1391" s="52"/>
    </row>
    <row r="1392" s="28" customFormat="1" ht="15" customHeight="1">
      <c r="B1392" s="52"/>
    </row>
    <row r="1393" s="28" customFormat="1" ht="15" customHeight="1">
      <c r="B1393" s="52"/>
    </row>
    <row r="1394" s="28" customFormat="1" ht="15" customHeight="1">
      <c r="B1394" s="52"/>
    </row>
    <row r="1395" s="28" customFormat="1" ht="15" customHeight="1">
      <c r="B1395" s="52"/>
    </row>
    <row r="1396" s="28" customFormat="1" ht="15" customHeight="1">
      <c r="B1396" s="52"/>
    </row>
    <row r="1397" s="28" customFormat="1" ht="15" customHeight="1">
      <c r="B1397" s="52"/>
    </row>
    <row r="1398" s="28" customFormat="1" ht="15" customHeight="1">
      <c r="B1398" s="52"/>
    </row>
    <row r="1399" s="28" customFormat="1" ht="15" customHeight="1">
      <c r="B1399" s="52"/>
    </row>
    <row r="1400" s="28" customFormat="1" ht="15" customHeight="1">
      <c r="B1400" s="52"/>
    </row>
    <row r="1401" s="28" customFormat="1" ht="15" customHeight="1">
      <c r="B1401" s="52"/>
    </row>
    <row r="1402" s="28" customFormat="1" ht="15" customHeight="1">
      <c r="B1402" s="52"/>
    </row>
    <row r="1403" s="28" customFormat="1" ht="15" customHeight="1">
      <c r="B1403" s="52"/>
    </row>
    <row r="1404" s="28" customFormat="1" ht="15" customHeight="1">
      <c r="B1404" s="52"/>
    </row>
    <row r="1405" s="28" customFormat="1" ht="15" customHeight="1">
      <c r="B1405" s="52"/>
    </row>
    <row r="1406" s="28" customFormat="1" ht="15" customHeight="1">
      <c r="B1406" s="52"/>
    </row>
    <row r="1407" s="28" customFormat="1" ht="15" customHeight="1">
      <c r="B1407" s="52"/>
    </row>
    <row r="1408" s="28" customFormat="1" ht="15" customHeight="1">
      <c r="B1408" s="52"/>
    </row>
    <row r="1409" s="28" customFormat="1" ht="15" customHeight="1">
      <c r="B1409" s="52"/>
    </row>
    <row r="1410" s="28" customFormat="1" ht="15" customHeight="1">
      <c r="B1410" s="52"/>
    </row>
    <row r="1411" s="28" customFormat="1" ht="15" customHeight="1">
      <c r="B1411" s="52"/>
    </row>
    <row r="1412" s="28" customFormat="1" ht="15" customHeight="1">
      <c r="B1412" s="52"/>
    </row>
    <row r="1413" s="28" customFormat="1" ht="15" customHeight="1">
      <c r="B1413" s="52"/>
    </row>
    <row r="1414" s="28" customFormat="1" ht="15" customHeight="1">
      <c r="B1414" s="52"/>
    </row>
    <row r="1415" s="28" customFormat="1" ht="15" customHeight="1">
      <c r="B1415" s="52"/>
    </row>
    <row r="1416" s="28" customFormat="1" ht="15" customHeight="1">
      <c r="B1416" s="52"/>
    </row>
    <row r="1417" s="28" customFormat="1" ht="15" customHeight="1">
      <c r="B1417" s="52"/>
    </row>
    <row r="1418" s="28" customFormat="1" ht="15" customHeight="1">
      <c r="B1418" s="52"/>
    </row>
    <row r="1419" s="28" customFormat="1" ht="15" customHeight="1">
      <c r="B1419" s="52"/>
    </row>
    <row r="1420" s="28" customFormat="1" ht="15" customHeight="1">
      <c r="B1420" s="52"/>
    </row>
    <row r="1421" s="28" customFormat="1" ht="15" customHeight="1">
      <c r="B1421" s="52"/>
    </row>
    <row r="1422" s="28" customFormat="1" ht="15" customHeight="1">
      <c r="B1422" s="52"/>
    </row>
    <row r="1423" s="28" customFormat="1" ht="15" customHeight="1">
      <c r="B1423" s="52"/>
    </row>
    <row r="1424" s="28" customFormat="1" ht="15" customHeight="1">
      <c r="B1424" s="52"/>
    </row>
    <row r="1425" s="28" customFormat="1" ht="15" customHeight="1">
      <c r="B1425" s="52"/>
    </row>
    <row r="1426" s="28" customFormat="1" ht="15" customHeight="1">
      <c r="B1426" s="52"/>
    </row>
    <row r="1427" s="28" customFormat="1" ht="15" customHeight="1">
      <c r="B1427" s="52"/>
    </row>
    <row r="1428" s="28" customFormat="1" ht="15" customHeight="1">
      <c r="B1428" s="52"/>
    </row>
    <row r="1429" s="28" customFormat="1" ht="15" customHeight="1">
      <c r="B1429" s="52"/>
    </row>
    <row r="1430" s="28" customFormat="1" ht="15" customHeight="1">
      <c r="B1430" s="52"/>
    </row>
    <row r="1431" s="28" customFormat="1" ht="15" customHeight="1">
      <c r="B1431" s="52"/>
    </row>
    <row r="1432" s="28" customFormat="1" ht="15" customHeight="1">
      <c r="B1432" s="52"/>
    </row>
    <row r="1433" s="28" customFormat="1" ht="15" customHeight="1">
      <c r="B1433" s="52"/>
    </row>
    <row r="1434" s="28" customFormat="1" ht="15" customHeight="1">
      <c r="B1434" s="52"/>
    </row>
    <row r="1435" s="28" customFormat="1" ht="15" customHeight="1">
      <c r="B1435" s="52"/>
    </row>
    <row r="1436" s="28" customFormat="1" ht="15" customHeight="1">
      <c r="B1436" s="52"/>
    </row>
    <row r="1437" s="28" customFormat="1" ht="15" customHeight="1">
      <c r="B1437" s="52"/>
    </row>
    <row r="1438" s="28" customFormat="1" ht="15" customHeight="1">
      <c r="B1438" s="52"/>
    </row>
    <row r="1439" s="28" customFormat="1" ht="15" customHeight="1">
      <c r="B1439" s="52"/>
    </row>
    <row r="1440" s="28" customFormat="1" ht="15" customHeight="1">
      <c r="B1440" s="52"/>
    </row>
    <row r="1441" s="28" customFormat="1" ht="15" customHeight="1">
      <c r="B1441" s="52"/>
    </row>
    <row r="1442" s="28" customFormat="1" ht="15" customHeight="1">
      <c r="B1442" s="52"/>
    </row>
    <row r="1443" s="28" customFormat="1" ht="15" customHeight="1">
      <c r="B1443" s="52"/>
    </row>
    <row r="1444" s="28" customFormat="1" ht="15" customHeight="1">
      <c r="B1444" s="52"/>
    </row>
    <row r="1445" s="28" customFormat="1" ht="15" customHeight="1">
      <c r="B1445" s="52"/>
    </row>
    <row r="1446" s="28" customFormat="1" ht="15" customHeight="1">
      <c r="B1446" s="52"/>
    </row>
    <row r="1447" s="28" customFormat="1" ht="15" customHeight="1">
      <c r="B1447" s="52"/>
    </row>
    <row r="1448" s="28" customFormat="1" ht="15" customHeight="1">
      <c r="B1448" s="52"/>
    </row>
    <row r="1449" s="28" customFormat="1" ht="15" customHeight="1">
      <c r="B1449" s="52"/>
    </row>
    <row r="1450" s="28" customFormat="1" ht="15" customHeight="1">
      <c r="B1450" s="52"/>
    </row>
    <row r="1451" s="28" customFormat="1" ht="15" customHeight="1">
      <c r="B1451" s="52"/>
    </row>
    <row r="1452" s="28" customFormat="1" ht="15" customHeight="1">
      <c r="B1452" s="52"/>
    </row>
    <row r="1453" s="28" customFormat="1" ht="15" customHeight="1">
      <c r="B1453" s="52"/>
    </row>
    <row r="1454" s="28" customFormat="1" ht="15" customHeight="1">
      <c r="B1454" s="52"/>
    </row>
    <row r="1455" s="28" customFormat="1" ht="15" customHeight="1">
      <c r="B1455" s="52"/>
    </row>
    <row r="1456" s="28" customFormat="1" ht="15" customHeight="1">
      <c r="B1456" s="52"/>
    </row>
    <row r="1457" s="28" customFormat="1" ht="15" customHeight="1">
      <c r="B1457" s="52"/>
    </row>
    <row r="1458" s="28" customFormat="1" ht="15" customHeight="1">
      <c r="B1458" s="52"/>
    </row>
    <row r="1459" s="28" customFormat="1" ht="15" customHeight="1">
      <c r="B1459" s="52"/>
    </row>
    <row r="1460" s="28" customFormat="1" ht="15" customHeight="1">
      <c r="B1460" s="52"/>
    </row>
    <row r="1461" s="28" customFormat="1" ht="15" customHeight="1">
      <c r="B1461" s="52"/>
    </row>
    <row r="1462" s="28" customFormat="1" ht="15" customHeight="1">
      <c r="B1462" s="52"/>
    </row>
    <row r="1463" s="28" customFormat="1" ht="15" customHeight="1">
      <c r="B1463" s="52"/>
    </row>
    <row r="1464" s="28" customFormat="1" ht="15" customHeight="1">
      <c r="B1464" s="52"/>
    </row>
    <row r="1465" s="28" customFormat="1" ht="15" customHeight="1">
      <c r="B1465" s="52"/>
    </row>
    <row r="1466" s="28" customFormat="1" ht="15" customHeight="1">
      <c r="B1466" s="52"/>
    </row>
    <row r="1467" s="28" customFormat="1" ht="15" customHeight="1">
      <c r="B1467" s="52"/>
    </row>
    <row r="1468" s="28" customFormat="1" ht="15" customHeight="1">
      <c r="B1468" s="52"/>
    </row>
    <row r="1469" s="28" customFormat="1" ht="15" customHeight="1">
      <c r="B1469" s="52"/>
    </row>
    <row r="1470" s="28" customFormat="1" ht="15" customHeight="1">
      <c r="B1470" s="52"/>
    </row>
    <row r="1471" s="28" customFormat="1" ht="15" customHeight="1">
      <c r="B1471" s="52"/>
    </row>
    <row r="1472" s="28" customFormat="1" ht="15" customHeight="1">
      <c r="B1472" s="52"/>
    </row>
    <row r="1473" s="28" customFormat="1" ht="15" customHeight="1">
      <c r="B1473" s="52"/>
    </row>
    <row r="1474" s="28" customFormat="1" ht="15" customHeight="1">
      <c r="B1474" s="52"/>
    </row>
    <row r="1475" s="28" customFormat="1" ht="15" customHeight="1">
      <c r="B1475" s="52"/>
    </row>
    <row r="1476" s="28" customFormat="1" ht="15" customHeight="1">
      <c r="B1476" s="52"/>
    </row>
    <row r="1477" s="28" customFormat="1" ht="15" customHeight="1">
      <c r="B1477" s="52"/>
    </row>
    <row r="1478" s="28" customFormat="1" ht="15" customHeight="1">
      <c r="B1478" s="52"/>
    </row>
    <row r="1479" s="28" customFormat="1" ht="15" customHeight="1">
      <c r="B1479" s="52"/>
    </row>
    <row r="1480" s="28" customFormat="1" ht="15" customHeight="1">
      <c r="B1480" s="52"/>
    </row>
    <row r="1481" s="28" customFormat="1" ht="15" customHeight="1">
      <c r="B1481" s="52"/>
    </row>
    <row r="1482" s="28" customFormat="1" ht="15" customHeight="1">
      <c r="B1482" s="52"/>
    </row>
    <row r="1483" s="28" customFormat="1" ht="15" customHeight="1">
      <c r="B1483" s="52"/>
    </row>
    <row r="1484" s="28" customFormat="1" ht="15" customHeight="1">
      <c r="B1484" s="52"/>
    </row>
    <row r="1485" s="28" customFormat="1" ht="15" customHeight="1">
      <c r="B1485" s="52"/>
    </row>
    <row r="1486" s="28" customFormat="1" ht="15" customHeight="1">
      <c r="B1486" s="52"/>
    </row>
    <row r="1487" s="28" customFormat="1" ht="15" customHeight="1">
      <c r="B1487" s="52"/>
    </row>
    <row r="1488" s="28" customFormat="1" ht="15" customHeight="1">
      <c r="B1488" s="52"/>
    </row>
    <row r="1489" s="28" customFormat="1" ht="15" customHeight="1">
      <c r="B1489" s="52"/>
    </row>
    <row r="1490" s="28" customFormat="1" ht="15" customHeight="1">
      <c r="B1490" s="52"/>
    </row>
    <row r="1491" s="28" customFormat="1" ht="15" customHeight="1">
      <c r="B1491" s="52"/>
    </row>
    <row r="1492" s="28" customFormat="1" ht="15" customHeight="1">
      <c r="B1492" s="52"/>
    </row>
    <row r="1493" s="28" customFormat="1" ht="15" customHeight="1">
      <c r="B1493" s="52"/>
    </row>
    <row r="1494" s="28" customFormat="1" ht="15" customHeight="1">
      <c r="B1494" s="52"/>
    </row>
    <row r="1495" s="28" customFormat="1" ht="15" customHeight="1">
      <c r="B1495" s="52"/>
    </row>
    <row r="1496" s="28" customFormat="1" ht="15" customHeight="1">
      <c r="B1496" s="52"/>
    </row>
    <row r="1497" s="28" customFormat="1" ht="15" customHeight="1">
      <c r="B1497" s="52"/>
    </row>
    <row r="1498" s="28" customFormat="1" ht="15" customHeight="1">
      <c r="B1498" s="52"/>
    </row>
    <row r="1499" s="28" customFormat="1" ht="15" customHeight="1">
      <c r="B1499" s="52"/>
    </row>
    <row r="1500" s="28" customFormat="1" ht="15" customHeight="1">
      <c r="B1500" s="52"/>
    </row>
    <row r="1501" s="28" customFormat="1" ht="15" customHeight="1">
      <c r="B1501" s="52"/>
    </row>
    <row r="1502" s="28" customFormat="1" ht="15" customHeight="1">
      <c r="B1502" s="52"/>
    </row>
    <row r="1503" s="28" customFormat="1" ht="15" customHeight="1">
      <c r="B1503" s="52"/>
    </row>
    <row r="1504" s="28" customFormat="1" ht="15" customHeight="1">
      <c r="B1504" s="52"/>
    </row>
    <row r="1505" s="28" customFormat="1" ht="15" customHeight="1">
      <c r="B1505" s="52"/>
    </row>
    <row r="1506" s="28" customFormat="1" ht="15" customHeight="1">
      <c r="B1506" s="52"/>
    </row>
    <row r="1507" s="28" customFormat="1" ht="15" customHeight="1">
      <c r="B1507" s="52"/>
    </row>
    <row r="1508" s="28" customFormat="1" ht="15" customHeight="1">
      <c r="B1508" s="52"/>
    </row>
    <row r="1509" s="28" customFormat="1" ht="15" customHeight="1">
      <c r="B1509" s="52"/>
    </row>
    <row r="1510" s="28" customFormat="1" ht="15" customHeight="1">
      <c r="B1510" s="52"/>
    </row>
    <row r="1511" s="28" customFormat="1" ht="15" customHeight="1">
      <c r="B1511" s="52"/>
    </row>
    <row r="1512" s="28" customFormat="1" ht="15" customHeight="1">
      <c r="B1512" s="52"/>
    </row>
    <row r="1513" s="28" customFormat="1" ht="15" customHeight="1">
      <c r="B1513" s="52"/>
    </row>
    <row r="1514" s="28" customFormat="1" ht="15" customHeight="1">
      <c r="B1514" s="52"/>
    </row>
    <row r="1515" s="28" customFormat="1" ht="15" customHeight="1">
      <c r="B1515" s="52"/>
    </row>
    <row r="1516" s="28" customFormat="1" ht="15" customHeight="1">
      <c r="B1516" s="52"/>
    </row>
    <row r="1517" s="28" customFormat="1" ht="15" customHeight="1">
      <c r="B1517" s="52"/>
    </row>
    <row r="1518" s="28" customFormat="1" ht="15" customHeight="1">
      <c r="B1518" s="52"/>
    </row>
    <row r="1519" s="28" customFormat="1" ht="15" customHeight="1">
      <c r="B1519" s="52"/>
    </row>
    <row r="1520" s="28" customFormat="1" ht="15" customHeight="1">
      <c r="B1520" s="52"/>
    </row>
    <row r="1521" s="28" customFormat="1" ht="15" customHeight="1">
      <c r="B1521" s="52"/>
    </row>
    <row r="1522" s="28" customFormat="1" ht="15" customHeight="1">
      <c r="B1522" s="52"/>
    </row>
    <row r="1523" s="28" customFormat="1" ht="15" customHeight="1">
      <c r="B1523" s="52"/>
    </row>
    <row r="1524" s="28" customFormat="1" ht="15" customHeight="1">
      <c r="B1524" s="52"/>
    </row>
    <row r="1525" s="28" customFormat="1" ht="15" customHeight="1">
      <c r="B1525" s="52"/>
    </row>
    <row r="1526" s="28" customFormat="1" ht="15" customHeight="1">
      <c r="B1526" s="52"/>
    </row>
    <row r="1527" s="28" customFormat="1" ht="15" customHeight="1">
      <c r="B1527" s="52"/>
    </row>
    <row r="1528" s="28" customFormat="1" ht="15" customHeight="1">
      <c r="B1528" s="52"/>
    </row>
    <row r="1529" s="28" customFormat="1" ht="15" customHeight="1">
      <c r="B1529" s="52"/>
    </row>
    <row r="1530" s="28" customFormat="1" ht="15" customHeight="1">
      <c r="B1530" s="52"/>
    </row>
    <row r="1531" s="28" customFormat="1" ht="15" customHeight="1">
      <c r="B1531" s="52"/>
    </row>
    <row r="1532" s="28" customFormat="1" ht="15" customHeight="1">
      <c r="B1532" s="52"/>
    </row>
    <row r="1533" s="28" customFormat="1" ht="15" customHeight="1">
      <c r="B1533" s="52"/>
    </row>
    <row r="1534" s="28" customFormat="1" ht="15" customHeight="1">
      <c r="B1534" s="52"/>
    </row>
    <row r="1535" s="28" customFormat="1" ht="15" customHeight="1">
      <c r="B1535" s="52"/>
    </row>
    <row r="1536" s="28" customFormat="1" ht="15" customHeight="1">
      <c r="B1536" s="52"/>
    </row>
    <row r="1537" s="28" customFormat="1" ht="15" customHeight="1">
      <c r="B1537" s="52"/>
    </row>
    <row r="1538" s="28" customFormat="1" ht="15" customHeight="1">
      <c r="B1538" s="52"/>
    </row>
    <row r="1539" s="28" customFormat="1" ht="15" customHeight="1">
      <c r="B1539" s="52"/>
    </row>
    <row r="1540" s="28" customFormat="1" ht="15" customHeight="1">
      <c r="B1540" s="52"/>
    </row>
    <row r="1541" s="28" customFormat="1" ht="15" customHeight="1">
      <c r="B1541" s="52"/>
    </row>
    <row r="1542" s="28" customFormat="1" ht="15" customHeight="1">
      <c r="B1542" s="52"/>
    </row>
    <row r="1543" s="28" customFormat="1" ht="15" customHeight="1">
      <c r="B1543" s="52"/>
    </row>
    <row r="1544" s="28" customFormat="1" ht="15" customHeight="1">
      <c r="B1544" s="52"/>
    </row>
    <row r="1545" s="28" customFormat="1" ht="15" customHeight="1">
      <c r="B1545" s="52"/>
    </row>
    <row r="1546" s="28" customFormat="1" ht="15" customHeight="1">
      <c r="B1546" s="52"/>
    </row>
    <row r="1547" s="28" customFormat="1" ht="15" customHeight="1">
      <c r="B1547" s="52"/>
    </row>
    <row r="1548" s="28" customFormat="1" ht="15" customHeight="1">
      <c r="B1548" s="52"/>
    </row>
    <row r="1549" s="28" customFormat="1" ht="15" customHeight="1">
      <c r="B1549" s="52"/>
    </row>
    <row r="1550" s="28" customFormat="1" ht="15" customHeight="1">
      <c r="B1550" s="52"/>
    </row>
    <row r="1551" s="28" customFormat="1" ht="15" customHeight="1">
      <c r="B1551" s="52"/>
    </row>
    <row r="1552" s="28" customFormat="1" ht="15" customHeight="1">
      <c r="B1552" s="52"/>
    </row>
    <row r="1553" s="28" customFormat="1" ht="15" customHeight="1">
      <c r="B1553" s="52"/>
    </row>
    <row r="1554" s="28" customFormat="1" ht="15" customHeight="1">
      <c r="B1554" s="52"/>
    </row>
    <row r="1555" s="28" customFormat="1" ht="15" customHeight="1">
      <c r="B1555" s="52"/>
    </row>
    <row r="1556" s="28" customFormat="1" ht="15" customHeight="1">
      <c r="B1556" s="52"/>
    </row>
    <row r="1557" s="28" customFormat="1" ht="15" customHeight="1">
      <c r="B1557" s="52"/>
    </row>
    <row r="1558" s="28" customFormat="1" ht="15" customHeight="1">
      <c r="B1558" s="52"/>
    </row>
    <row r="1559" s="28" customFormat="1" ht="15" customHeight="1">
      <c r="B1559" s="52"/>
    </row>
    <row r="1560" s="28" customFormat="1" ht="15" customHeight="1">
      <c r="B1560" s="52"/>
    </row>
    <row r="1561" s="28" customFormat="1" ht="15" customHeight="1">
      <c r="B1561" s="52"/>
    </row>
    <row r="1562" s="28" customFormat="1" ht="15" customHeight="1">
      <c r="B1562" s="52"/>
    </row>
    <row r="1563" s="28" customFormat="1" ht="15" customHeight="1">
      <c r="B1563" s="52"/>
    </row>
    <row r="1564" s="28" customFormat="1" ht="15" customHeight="1">
      <c r="B1564" s="52"/>
    </row>
    <row r="1565" s="28" customFormat="1" ht="15" customHeight="1">
      <c r="B1565" s="52"/>
    </row>
    <row r="1566" s="28" customFormat="1" ht="15" customHeight="1">
      <c r="B1566" s="52"/>
    </row>
    <row r="1567" s="28" customFormat="1" ht="15" customHeight="1">
      <c r="B1567" s="52"/>
    </row>
    <row r="1568" s="28" customFormat="1" ht="15" customHeight="1">
      <c r="B1568" s="52"/>
    </row>
    <row r="1569" s="28" customFormat="1" ht="15" customHeight="1">
      <c r="B1569" s="52"/>
    </row>
    <row r="1570" s="28" customFormat="1" ht="15" customHeight="1">
      <c r="B1570" s="52"/>
    </row>
    <row r="1571" s="28" customFormat="1" ht="15" customHeight="1">
      <c r="B1571" s="52"/>
    </row>
    <row r="1572" s="28" customFormat="1" ht="15" customHeight="1">
      <c r="B1572" s="52"/>
    </row>
    <row r="1573" s="28" customFormat="1" ht="15" customHeight="1">
      <c r="B1573" s="52"/>
    </row>
    <row r="1574" s="28" customFormat="1" ht="15" customHeight="1">
      <c r="B1574" s="52"/>
    </row>
    <row r="1575" s="28" customFormat="1" ht="15" customHeight="1">
      <c r="B1575" s="52"/>
    </row>
    <row r="1576" s="28" customFormat="1" ht="15" customHeight="1">
      <c r="B1576" s="52"/>
    </row>
    <row r="1577" s="28" customFormat="1" ht="15" customHeight="1">
      <c r="B1577" s="52"/>
    </row>
    <row r="1578" s="28" customFormat="1" ht="15" customHeight="1">
      <c r="B1578" s="52"/>
    </row>
    <row r="1579" s="28" customFormat="1" ht="15" customHeight="1">
      <c r="B1579" s="52"/>
    </row>
    <row r="1580" s="28" customFormat="1" ht="15" customHeight="1">
      <c r="B1580" s="52"/>
    </row>
    <row r="1581" s="28" customFormat="1" ht="15" customHeight="1">
      <c r="B1581" s="52"/>
    </row>
    <row r="1582" s="28" customFormat="1" ht="15" customHeight="1">
      <c r="B1582" s="52"/>
    </row>
    <row r="1583" s="28" customFormat="1" ht="15" customHeight="1">
      <c r="B1583" s="52"/>
    </row>
    <row r="1584" s="28" customFormat="1" ht="15" customHeight="1">
      <c r="B1584" s="52"/>
    </row>
    <row r="1585" s="28" customFormat="1" ht="15" customHeight="1">
      <c r="B1585" s="52"/>
    </row>
    <row r="1586" s="28" customFormat="1" ht="15" customHeight="1">
      <c r="B1586" s="52"/>
    </row>
    <row r="1587" s="28" customFormat="1" ht="15" customHeight="1">
      <c r="B1587" s="52"/>
    </row>
    <row r="1588" s="28" customFormat="1" ht="15" customHeight="1">
      <c r="B1588" s="52"/>
    </row>
    <row r="1589" s="28" customFormat="1" ht="15" customHeight="1">
      <c r="B1589" s="52"/>
    </row>
    <row r="1590" s="28" customFormat="1" ht="15" customHeight="1">
      <c r="B1590" s="52"/>
    </row>
    <row r="1591" s="28" customFormat="1" ht="15" customHeight="1">
      <c r="B1591" s="52"/>
    </row>
    <row r="1592" s="28" customFormat="1" ht="15" customHeight="1">
      <c r="B1592" s="52"/>
    </row>
    <row r="1593" s="28" customFormat="1" ht="15" customHeight="1">
      <c r="B1593" s="52"/>
    </row>
    <row r="1594" s="28" customFormat="1" ht="15" customHeight="1">
      <c r="B1594" s="52"/>
    </row>
    <row r="1595" s="28" customFormat="1" ht="15" customHeight="1">
      <c r="B1595" s="52"/>
    </row>
    <row r="1596" s="28" customFormat="1" ht="15" customHeight="1">
      <c r="B1596" s="52"/>
    </row>
    <row r="1597" s="28" customFormat="1" ht="15" customHeight="1">
      <c r="B1597" s="52"/>
    </row>
    <row r="1598" s="28" customFormat="1" ht="15" customHeight="1">
      <c r="B1598" s="52"/>
    </row>
    <row r="1599" s="28" customFormat="1" ht="15" customHeight="1">
      <c r="B1599" s="52"/>
    </row>
    <row r="1600" s="28" customFormat="1" ht="15" customHeight="1">
      <c r="B1600" s="52"/>
    </row>
    <row r="1601" s="28" customFormat="1" ht="15" customHeight="1">
      <c r="B1601" s="52"/>
    </row>
    <row r="1602" s="28" customFormat="1" ht="15" customHeight="1">
      <c r="B1602" s="52"/>
    </row>
    <row r="1603" s="28" customFormat="1" ht="15" customHeight="1">
      <c r="B1603" s="52"/>
    </row>
    <row r="1604" s="28" customFormat="1" ht="15" customHeight="1">
      <c r="B1604" s="52"/>
    </row>
    <row r="1605" s="28" customFormat="1" ht="15" customHeight="1">
      <c r="B1605" s="52"/>
    </row>
    <row r="1606" s="28" customFormat="1" ht="15" customHeight="1">
      <c r="B1606" s="52"/>
    </row>
    <row r="1607" s="28" customFormat="1" ht="15" customHeight="1">
      <c r="B1607" s="52"/>
    </row>
    <row r="1608" s="28" customFormat="1" ht="15" customHeight="1">
      <c r="B1608" s="52"/>
    </row>
    <row r="1609" s="28" customFormat="1" ht="15" customHeight="1">
      <c r="B1609" s="52"/>
    </row>
    <row r="1610" s="28" customFormat="1" ht="15" customHeight="1">
      <c r="B1610" s="52"/>
    </row>
    <row r="1611" s="28" customFormat="1" ht="15" customHeight="1">
      <c r="B1611" s="52"/>
    </row>
    <row r="1612" s="28" customFormat="1" ht="15" customHeight="1">
      <c r="B1612" s="52"/>
    </row>
    <row r="1613" s="28" customFormat="1" ht="15" customHeight="1">
      <c r="B1613" s="52"/>
    </row>
    <row r="1614" s="28" customFormat="1" ht="15" customHeight="1">
      <c r="B1614" s="52"/>
    </row>
    <row r="1615" s="28" customFormat="1" ht="15" customHeight="1">
      <c r="B1615" s="52"/>
    </row>
    <row r="1616" s="28" customFormat="1" ht="15" customHeight="1">
      <c r="B1616" s="52"/>
    </row>
    <row r="1617" s="28" customFormat="1" ht="15" customHeight="1">
      <c r="B1617" s="52"/>
    </row>
    <row r="1618" s="28" customFormat="1" ht="15" customHeight="1">
      <c r="B1618" s="52"/>
    </row>
    <row r="1619" s="28" customFormat="1" ht="15" customHeight="1">
      <c r="B1619" s="52"/>
    </row>
    <row r="1620" s="28" customFormat="1" ht="15" customHeight="1">
      <c r="B1620" s="52"/>
    </row>
    <row r="1621" s="28" customFormat="1" ht="15" customHeight="1">
      <c r="B1621" s="52"/>
    </row>
    <row r="1622" s="28" customFormat="1" ht="15" customHeight="1">
      <c r="B1622" s="52"/>
    </row>
    <row r="1623" s="28" customFormat="1" ht="15" customHeight="1">
      <c r="B1623" s="52"/>
    </row>
    <row r="1624" s="28" customFormat="1" ht="15" customHeight="1">
      <c r="B1624" s="52"/>
    </row>
    <row r="1625" s="28" customFormat="1" ht="15" customHeight="1">
      <c r="B1625" s="52"/>
    </row>
    <row r="1626" s="28" customFormat="1" ht="15" customHeight="1">
      <c r="B1626" s="52"/>
    </row>
    <row r="1627" s="28" customFormat="1" ht="15" customHeight="1">
      <c r="B1627" s="52"/>
    </row>
    <row r="1628" s="28" customFormat="1" ht="15" customHeight="1">
      <c r="B1628" s="52"/>
    </row>
    <row r="1629" s="28" customFormat="1" ht="15" customHeight="1">
      <c r="B1629" s="52"/>
    </row>
    <row r="1630" s="28" customFormat="1" ht="15" customHeight="1">
      <c r="B1630" s="52"/>
    </row>
    <row r="1631" s="28" customFormat="1" ht="15" customHeight="1">
      <c r="B1631" s="52"/>
    </row>
    <row r="1632" s="28" customFormat="1" ht="15" customHeight="1">
      <c r="B1632" s="52"/>
    </row>
    <row r="1633" s="28" customFormat="1" ht="15" customHeight="1">
      <c r="B1633" s="52"/>
    </row>
    <row r="1634" s="28" customFormat="1" ht="15" customHeight="1">
      <c r="B1634" s="52"/>
    </row>
    <row r="1635" s="28" customFormat="1" ht="15" customHeight="1">
      <c r="B1635" s="52"/>
    </row>
    <row r="1636" s="28" customFormat="1" ht="15" customHeight="1">
      <c r="B1636" s="52"/>
    </row>
    <row r="1637" s="28" customFormat="1" ht="15" customHeight="1">
      <c r="B1637" s="52"/>
    </row>
    <row r="1638" s="28" customFormat="1" ht="15" customHeight="1">
      <c r="B1638" s="52"/>
    </row>
    <row r="1639" s="28" customFormat="1" ht="15" customHeight="1">
      <c r="B1639" s="52"/>
    </row>
    <row r="1640" s="28" customFormat="1" ht="15" customHeight="1">
      <c r="B1640" s="52"/>
    </row>
    <row r="1641" s="28" customFormat="1" ht="15" customHeight="1">
      <c r="B1641" s="52"/>
    </row>
    <row r="1642" s="28" customFormat="1" ht="15" customHeight="1">
      <c r="B1642" s="52"/>
    </row>
    <row r="1643" s="28" customFormat="1" ht="15" customHeight="1">
      <c r="B1643" s="52"/>
    </row>
    <row r="1644" s="28" customFormat="1" ht="15" customHeight="1">
      <c r="B1644" s="52"/>
    </row>
    <row r="1645" s="28" customFormat="1" ht="15" customHeight="1">
      <c r="B1645" s="52"/>
    </row>
    <row r="1646" s="28" customFormat="1" ht="15" customHeight="1">
      <c r="B1646" s="52"/>
    </row>
    <row r="1647" s="28" customFormat="1" ht="15" customHeight="1">
      <c r="B1647" s="52"/>
    </row>
    <row r="1648" s="28" customFormat="1" ht="15" customHeight="1">
      <c r="B1648" s="52"/>
    </row>
    <row r="1649" s="28" customFormat="1" ht="15" customHeight="1">
      <c r="B1649" s="52"/>
    </row>
    <row r="1650" s="28" customFormat="1" ht="15" customHeight="1">
      <c r="B1650" s="52"/>
    </row>
    <row r="1651" s="28" customFormat="1" ht="15" customHeight="1">
      <c r="B1651" s="52"/>
    </row>
    <row r="1652" s="28" customFormat="1" ht="15" customHeight="1">
      <c r="B1652" s="52"/>
    </row>
    <row r="1653" s="28" customFormat="1" ht="15" customHeight="1">
      <c r="B1653" s="52"/>
    </row>
    <row r="1654" s="28" customFormat="1" ht="15" customHeight="1">
      <c r="B1654" s="52"/>
    </row>
    <row r="1655" s="28" customFormat="1" ht="15" customHeight="1">
      <c r="B1655" s="52"/>
    </row>
    <row r="1656" s="28" customFormat="1" ht="15" customHeight="1">
      <c r="B1656" s="52"/>
    </row>
    <row r="1657" s="28" customFormat="1" ht="15" customHeight="1">
      <c r="B1657" s="52"/>
    </row>
    <row r="1658" s="28" customFormat="1" ht="15" customHeight="1">
      <c r="B1658" s="52"/>
    </row>
    <row r="1659" s="28" customFormat="1" ht="15" customHeight="1">
      <c r="B1659" s="52"/>
    </row>
    <row r="1660" s="28" customFormat="1" ht="15" customHeight="1">
      <c r="B1660" s="52"/>
    </row>
    <row r="1661" s="28" customFormat="1" ht="15" customHeight="1">
      <c r="B1661" s="52"/>
    </row>
    <row r="1662" s="28" customFormat="1" ht="15" customHeight="1">
      <c r="B1662" s="52"/>
    </row>
    <row r="1663" s="28" customFormat="1" ht="15" customHeight="1">
      <c r="B1663" s="52"/>
    </row>
    <row r="1664" s="28" customFormat="1" ht="15" customHeight="1">
      <c r="B1664" s="52"/>
    </row>
    <row r="1665" s="28" customFormat="1" ht="15" customHeight="1">
      <c r="B1665" s="52"/>
    </row>
    <row r="1666" s="28" customFormat="1" ht="15" customHeight="1">
      <c r="B1666" s="52"/>
    </row>
    <row r="1667" s="28" customFormat="1" ht="15" customHeight="1">
      <c r="B1667" s="52"/>
    </row>
    <row r="1668" s="28" customFormat="1" ht="15" customHeight="1">
      <c r="B1668" s="52"/>
    </row>
    <row r="1669" s="28" customFormat="1" ht="15" customHeight="1">
      <c r="B1669" s="52"/>
    </row>
    <row r="1670" s="28" customFormat="1" ht="15" customHeight="1">
      <c r="B1670" s="52"/>
    </row>
    <row r="1671" s="28" customFormat="1" ht="15" customHeight="1">
      <c r="B1671" s="52"/>
    </row>
    <row r="1672" s="28" customFormat="1" ht="15" customHeight="1">
      <c r="B1672" s="52"/>
    </row>
    <row r="1673" s="28" customFormat="1" ht="15" customHeight="1">
      <c r="B1673" s="52"/>
    </row>
    <row r="1674" s="28" customFormat="1" ht="15" customHeight="1">
      <c r="B1674" s="52"/>
    </row>
    <row r="1675" s="28" customFormat="1" ht="15" customHeight="1">
      <c r="B1675" s="52"/>
    </row>
    <row r="1676" s="28" customFormat="1" ht="15" customHeight="1">
      <c r="B1676" s="52"/>
    </row>
    <row r="1677" s="28" customFormat="1" ht="15" customHeight="1">
      <c r="B1677" s="52"/>
    </row>
    <row r="1678" s="28" customFormat="1" ht="15" customHeight="1">
      <c r="B1678" s="52"/>
    </row>
    <row r="1679" s="28" customFormat="1" ht="15" customHeight="1">
      <c r="B1679" s="52"/>
    </row>
    <row r="1680" s="28" customFormat="1" ht="15" customHeight="1">
      <c r="B1680" s="52"/>
    </row>
    <row r="1681" s="28" customFormat="1" ht="15" customHeight="1">
      <c r="B1681" s="52"/>
    </row>
    <row r="1682" s="28" customFormat="1" ht="15" customHeight="1">
      <c r="B1682" s="52"/>
    </row>
    <row r="1683" s="28" customFormat="1" ht="15" customHeight="1">
      <c r="B1683" s="52"/>
    </row>
    <row r="1684" s="28" customFormat="1" ht="15" customHeight="1">
      <c r="B1684" s="52"/>
    </row>
    <row r="1685" s="28" customFormat="1" ht="15" customHeight="1">
      <c r="B1685" s="52"/>
    </row>
    <row r="1686" s="28" customFormat="1" ht="15" customHeight="1">
      <c r="B1686" s="52"/>
    </row>
    <row r="1687" s="28" customFormat="1" ht="15" customHeight="1">
      <c r="B1687" s="52"/>
    </row>
    <row r="1688" s="28" customFormat="1" ht="15" customHeight="1">
      <c r="B1688" s="52"/>
    </row>
    <row r="1689" s="28" customFormat="1" ht="15" customHeight="1">
      <c r="B1689" s="52"/>
    </row>
    <row r="1690" s="28" customFormat="1" ht="15" customHeight="1">
      <c r="B1690" s="52"/>
    </row>
    <row r="1691" s="28" customFormat="1" ht="15" customHeight="1">
      <c r="B1691" s="52"/>
    </row>
    <row r="1692" s="28" customFormat="1" ht="15" customHeight="1">
      <c r="B1692" s="52"/>
    </row>
    <row r="1693" s="28" customFormat="1" ht="15" customHeight="1">
      <c r="B1693" s="52"/>
    </row>
    <row r="1694" s="28" customFormat="1" ht="15" customHeight="1">
      <c r="B1694" s="52"/>
    </row>
    <row r="1695" s="28" customFormat="1" ht="15" customHeight="1">
      <c r="B1695" s="52"/>
    </row>
    <row r="1696" s="28" customFormat="1" ht="15" customHeight="1">
      <c r="B1696" s="52"/>
    </row>
    <row r="1697" s="28" customFormat="1" ht="15" customHeight="1">
      <c r="B1697" s="52"/>
    </row>
    <row r="1698" s="28" customFormat="1" ht="15" customHeight="1">
      <c r="B1698" s="52"/>
    </row>
    <row r="1699" s="28" customFormat="1" ht="15" customHeight="1">
      <c r="B1699" s="52"/>
    </row>
    <row r="1700" s="28" customFormat="1" ht="15" customHeight="1">
      <c r="B1700" s="52"/>
    </row>
    <row r="1701" s="28" customFormat="1" ht="15" customHeight="1">
      <c r="B1701" s="52"/>
    </row>
    <row r="1702" s="28" customFormat="1" ht="15" customHeight="1">
      <c r="B1702" s="52"/>
    </row>
    <row r="1703" s="28" customFormat="1" ht="15" customHeight="1">
      <c r="B1703" s="52"/>
    </row>
    <row r="1704" s="28" customFormat="1" ht="15" customHeight="1">
      <c r="B1704" s="52"/>
    </row>
    <row r="1705" s="28" customFormat="1" ht="15" customHeight="1">
      <c r="B1705" s="52"/>
    </row>
    <row r="1706" s="28" customFormat="1" ht="15" customHeight="1">
      <c r="B1706" s="52"/>
    </row>
    <row r="1707" s="28" customFormat="1" ht="15" customHeight="1">
      <c r="B1707" s="52"/>
    </row>
    <row r="1708" s="28" customFormat="1" ht="15" customHeight="1">
      <c r="B1708" s="52"/>
    </row>
    <row r="1709" s="28" customFormat="1" ht="15" customHeight="1">
      <c r="B1709" s="52"/>
    </row>
    <row r="1710" s="28" customFormat="1" ht="15" customHeight="1">
      <c r="B1710" s="52"/>
    </row>
    <row r="1711" s="28" customFormat="1" ht="15" customHeight="1">
      <c r="B1711" s="52"/>
    </row>
    <row r="1712" s="28" customFormat="1" ht="15" customHeight="1">
      <c r="B1712" s="52"/>
    </row>
    <row r="1713" s="28" customFormat="1" ht="15" customHeight="1">
      <c r="B1713" s="52"/>
    </row>
    <row r="1714" s="28" customFormat="1" ht="15" customHeight="1">
      <c r="B1714" s="52"/>
    </row>
    <row r="1715" s="28" customFormat="1" ht="15" customHeight="1">
      <c r="B1715" s="52"/>
    </row>
    <row r="1716" s="28" customFormat="1" ht="15" customHeight="1">
      <c r="B1716" s="52"/>
    </row>
    <row r="1717" s="28" customFormat="1" ht="15" customHeight="1">
      <c r="B1717" s="52"/>
    </row>
    <row r="1718" s="28" customFormat="1" ht="15" customHeight="1">
      <c r="B1718" s="52"/>
    </row>
    <row r="1719" s="28" customFormat="1" ht="15" customHeight="1">
      <c r="B1719" s="52"/>
    </row>
    <row r="1720" s="28" customFormat="1" ht="15" customHeight="1">
      <c r="B1720" s="52"/>
    </row>
    <row r="1721" s="28" customFormat="1" ht="15" customHeight="1">
      <c r="B1721" s="52"/>
    </row>
    <row r="1722" s="28" customFormat="1" ht="15" customHeight="1">
      <c r="B1722" s="52"/>
    </row>
    <row r="1723" s="28" customFormat="1" ht="15" customHeight="1">
      <c r="B1723" s="52"/>
    </row>
    <row r="1724" s="28" customFormat="1" ht="15" customHeight="1">
      <c r="B1724" s="52"/>
    </row>
    <row r="1725" s="28" customFormat="1" ht="15" customHeight="1">
      <c r="B1725" s="52"/>
    </row>
    <row r="1726" s="28" customFormat="1" ht="15" customHeight="1">
      <c r="B1726" s="52"/>
    </row>
    <row r="1727" s="28" customFormat="1" ht="15" customHeight="1">
      <c r="B1727" s="52"/>
    </row>
    <row r="1728" s="28" customFormat="1" ht="15" customHeight="1">
      <c r="B1728" s="52"/>
    </row>
    <row r="1729" s="28" customFormat="1" ht="15" customHeight="1">
      <c r="B1729" s="52"/>
    </row>
    <row r="1730" s="28" customFormat="1" ht="15" customHeight="1">
      <c r="B1730" s="52"/>
    </row>
    <row r="1731" s="28" customFormat="1" ht="15" customHeight="1">
      <c r="B1731" s="52"/>
    </row>
    <row r="1732" s="28" customFormat="1" ht="15" customHeight="1">
      <c r="B1732" s="52"/>
    </row>
    <row r="1733" s="28" customFormat="1" ht="15" customHeight="1">
      <c r="B1733" s="52"/>
    </row>
    <row r="1734" s="28" customFormat="1" ht="15" customHeight="1">
      <c r="B1734" s="52"/>
    </row>
    <row r="1735" s="28" customFormat="1" ht="15" customHeight="1">
      <c r="B1735" s="52"/>
    </row>
    <row r="1736" s="28" customFormat="1" ht="15" customHeight="1">
      <c r="B1736" s="52"/>
    </row>
    <row r="1737" s="28" customFormat="1" ht="15" customHeight="1">
      <c r="B1737" s="52"/>
    </row>
    <row r="1738" s="28" customFormat="1" ht="15" customHeight="1">
      <c r="B1738" s="52"/>
    </row>
    <row r="1739" s="28" customFormat="1" ht="15" customHeight="1">
      <c r="B1739" s="52"/>
    </row>
    <row r="1740" s="28" customFormat="1" ht="15" customHeight="1">
      <c r="B1740" s="52"/>
    </row>
    <row r="1741" s="28" customFormat="1" ht="15" customHeight="1">
      <c r="B1741" s="52"/>
    </row>
    <row r="1742" s="28" customFormat="1" ht="15" customHeight="1">
      <c r="B1742" s="52"/>
    </row>
    <row r="1743" s="28" customFormat="1" ht="15" customHeight="1">
      <c r="B1743" s="52"/>
    </row>
    <row r="1744" s="28" customFormat="1" ht="15" customHeight="1">
      <c r="B1744" s="52"/>
    </row>
    <row r="1745" s="28" customFormat="1" ht="15" customHeight="1">
      <c r="B1745" s="52"/>
    </row>
    <row r="1746" s="28" customFormat="1" ht="15" customHeight="1">
      <c r="B1746" s="52"/>
    </row>
    <row r="1747" s="28" customFormat="1" ht="15" customHeight="1">
      <c r="B1747" s="52"/>
    </row>
    <row r="1748" s="28" customFormat="1" ht="15" customHeight="1">
      <c r="B1748" s="52"/>
    </row>
    <row r="1749" s="28" customFormat="1" ht="15" customHeight="1">
      <c r="B1749" s="52"/>
    </row>
    <row r="1750" s="28" customFormat="1" ht="15" customHeight="1">
      <c r="B1750" s="52"/>
    </row>
    <row r="1751" s="28" customFormat="1" ht="15" customHeight="1">
      <c r="B1751" s="52"/>
    </row>
    <row r="1752" s="28" customFormat="1" ht="15" customHeight="1">
      <c r="B1752" s="52"/>
    </row>
    <row r="1753" s="28" customFormat="1" ht="15" customHeight="1">
      <c r="B1753" s="52"/>
    </row>
    <row r="1754" s="28" customFormat="1" ht="15" customHeight="1">
      <c r="B1754" s="52"/>
    </row>
    <row r="1755" s="28" customFormat="1" ht="15" customHeight="1">
      <c r="B1755" s="52"/>
    </row>
    <row r="1756" s="28" customFormat="1" ht="15" customHeight="1">
      <c r="B1756" s="52"/>
    </row>
    <row r="1757" s="28" customFormat="1" ht="15" customHeight="1">
      <c r="B1757" s="52"/>
    </row>
    <row r="1758" s="28" customFormat="1" ht="15" customHeight="1">
      <c r="B1758" s="52"/>
    </row>
    <row r="1759" s="28" customFormat="1" ht="15" customHeight="1">
      <c r="B1759" s="52"/>
    </row>
    <row r="1760" s="28" customFormat="1" ht="15" customHeight="1">
      <c r="B1760" s="52"/>
    </row>
    <row r="1761" s="28" customFormat="1" ht="15" customHeight="1">
      <c r="B1761" s="52"/>
    </row>
    <row r="1762" s="28" customFormat="1" ht="15" customHeight="1">
      <c r="B1762" s="52"/>
    </row>
    <row r="1763" s="28" customFormat="1" ht="15" customHeight="1">
      <c r="B1763" s="52"/>
    </row>
    <row r="1764" s="28" customFormat="1" ht="15" customHeight="1">
      <c r="B1764" s="52"/>
    </row>
    <row r="1765" s="28" customFormat="1" ht="15" customHeight="1">
      <c r="B1765" s="52"/>
    </row>
    <row r="1766" s="28" customFormat="1" ht="15" customHeight="1">
      <c r="B1766" s="52"/>
    </row>
    <row r="1767" s="28" customFormat="1" ht="15" customHeight="1">
      <c r="B1767" s="52"/>
    </row>
    <row r="1768" s="28" customFormat="1" ht="15" customHeight="1">
      <c r="B1768" s="52"/>
    </row>
    <row r="1769" s="28" customFormat="1" ht="15" customHeight="1">
      <c r="B1769" s="52"/>
    </row>
    <row r="1770" s="28" customFormat="1" ht="15" customHeight="1">
      <c r="B1770" s="52"/>
    </row>
    <row r="1771" s="28" customFormat="1" ht="15" customHeight="1">
      <c r="B1771" s="52"/>
    </row>
    <row r="1772" s="28" customFormat="1" ht="15" customHeight="1">
      <c r="B1772" s="52"/>
    </row>
    <row r="1773" s="28" customFormat="1" ht="15" customHeight="1">
      <c r="B1773" s="52"/>
    </row>
    <row r="1774" s="28" customFormat="1" ht="15" customHeight="1">
      <c r="B1774" s="52"/>
    </row>
    <row r="1775" s="28" customFormat="1" ht="15" customHeight="1">
      <c r="B1775" s="52"/>
    </row>
    <row r="1776" s="28" customFormat="1" ht="15" customHeight="1">
      <c r="B1776" s="52"/>
    </row>
    <row r="1777" s="28" customFormat="1" ht="15" customHeight="1">
      <c r="B1777" s="52"/>
    </row>
    <row r="1778" s="28" customFormat="1" ht="15" customHeight="1">
      <c r="B1778" s="52"/>
    </row>
    <row r="1779" s="28" customFormat="1" ht="15" customHeight="1">
      <c r="B1779" s="52"/>
    </row>
    <row r="1780" s="28" customFormat="1" ht="15" customHeight="1">
      <c r="B1780" s="52"/>
    </row>
    <row r="1781" s="28" customFormat="1" ht="15" customHeight="1">
      <c r="B1781" s="52"/>
    </row>
    <row r="1782" s="28" customFormat="1" ht="15" customHeight="1">
      <c r="B1782" s="52"/>
    </row>
    <row r="1783" s="28" customFormat="1" ht="15" customHeight="1">
      <c r="B1783" s="52"/>
    </row>
    <row r="1784" s="28" customFormat="1" ht="15" customHeight="1">
      <c r="B1784" s="52"/>
    </row>
    <row r="1785" s="28" customFormat="1" ht="15" customHeight="1">
      <c r="B1785" s="52"/>
    </row>
    <row r="1786" s="28" customFormat="1" ht="15" customHeight="1">
      <c r="B1786" s="52"/>
    </row>
    <row r="1787" s="28" customFormat="1" ht="15" customHeight="1">
      <c r="B1787" s="52"/>
    </row>
    <row r="1788" s="28" customFormat="1" ht="15" customHeight="1">
      <c r="B1788" s="52"/>
    </row>
    <row r="1789" s="28" customFormat="1" ht="15" customHeight="1">
      <c r="B1789" s="52"/>
    </row>
    <row r="1790" s="28" customFormat="1" ht="15" customHeight="1">
      <c r="B1790" s="52"/>
    </row>
    <row r="1791" s="28" customFormat="1" ht="15" customHeight="1">
      <c r="B1791" s="52"/>
    </row>
    <row r="1792" s="28" customFormat="1" ht="15" customHeight="1">
      <c r="B1792" s="52"/>
    </row>
    <row r="1793" s="28" customFormat="1" ht="15" customHeight="1">
      <c r="B1793" s="52"/>
    </row>
    <row r="1794" s="28" customFormat="1" ht="15" customHeight="1">
      <c r="B1794" s="52"/>
    </row>
    <row r="1795" s="28" customFormat="1" ht="15" customHeight="1">
      <c r="B1795" s="52"/>
    </row>
    <row r="1796" s="28" customFormat="1" ht="15" customHeight="1">
      <c r="B1796" s="52"/>
    </row>
    <row r="1797" s="28" customFormat="1" ht="15" customHeight="1">
      <c r="B1797" s="52"/>
    </row>
    <row r="1798" s="28" customFormat="1" ht="15" customHeight="1">
      <c r="B1798" s="52"/>
    </row>
    <row r="1799" s="28" customFormat="1" ht="15" customHeight="1">
      <c r="B1799" s="52"/>
    </row>
    <row r="1800" s="28" customFormat="1" ht="15" customHeight="1">
      <c r="B1800" s="52"/>
    </row>
    <row r="1801" s="28" customFormat="1" ht="15" customHeight="1">
      <c r="B1801" s="52"/>
    </row>
    <row r="1802" s="28" customFormat="1" ht="15" customHeight="1">
      <c r="B1802" s="52"/>
    </row>
    <row r="1803" s="28" customFormat="1" ht="15" customHeight="1">
      <c r="B1803" s="52"/>
    </row>
    <row r="1804" s="28" customFormat="1" ht="15" customHeight="1">
      <c r="B1804" s="52"/>
    </row>
    <row r="1805" s="28" customFormat="1" ht="15" customHeight="1">
      <c r="B1805" s="52"/>
    </row>
    <row r="1806" s="28" customFormat="1" ht="15" customHeight="1">
      <c r="B1806" s="52"/>
    </row>
    <row r="1807" s="28" customFormat="1" ht="15" customHeight="1">
      <c r="B1807" s="52"/>
    </row>
    <row r="1808" s="28" customFormat="1" ht="15" customHeight="1">
      <c r="B1808" s="52"/>
    </row>
    <row r="1809" s="28" customFormat="1" ht="15" customHeight="1">
      <c r="B1809" s="52"/>
    </row>
    <row r="1810" s="28" customFormat="1" ht="15" customHeight="1">
      <c r="B1810" s="52"/>
    </row>
    <row r="1811" s="28" customFormat="1" ht="15" customHeight="1">
      <c r="B1811" s="52"/>
    </row>
    <row r="1812" s="28" customFormat="1" ht="15" customHeight="1">
      <c r="B1812" s="52"/>
    </row>
    <row r="1813" s="28" customFormat="1" ht="15" customHeight="1">
      <c r="B1813" s="52"/>
    </row>
    <row r="1814" s="28" customFormat="1" ht="15" customHeight="1">
      <c r="B1814" s="52"/>
    </row>
    <row r="1815" s="28" customFormat="1" ht="15" customHeight="1">
      <c r="B1815" s="52"/>
    </row>
    <row r="1816" s="28" customFormat="1" ht="15" customHeight="1">
      <c r="B1816" s="52"/>
    </row>
    <row r="1817" s="28" customFormat="1" ht="15" customHeight="1">
      <c r="B1817" s="52"/>
    </row>
    <row r="1818" s="28" customFormat="1" ht="15" customHeight="1">
      <c r="B1818" s="52"/>
    </row>
    <row r="1819" s="28" customFormat="1" ht="15" customHeight="1">
      <c r="B1819" s="52"/>
    </row>
    <row r="1820" s="28" customFormat="1" ht="15" customHeight="1">
      <c r="B1820" s="52"/>
    </row>
    <row r="1821" s="28" customFormat="1" ht="15" customHeight="1">
      <c r="B1821" s="52"/>
    </row>
    <row r="1822" s="28" customFormat="1" ht="15" customHeight="1">
      <c r="B1822" s="52"/>
    </row>
    <row r="1823" s="28" customFormat="1" ht="15" customHeight="1">
      <c r="B1823" s="52"/>
    </row>
    <row r="1824" s="28" customFormat="1" ht="15" customHeight="1">
      <c r="B1824" s="52"/>
    </row>
    <row r="1825" s="28" customFormat="1" ht="15" customHeight="1">
      <c r="B1825" s="52"/>
    </row>
    <row r="1826" s="28" customFormat="1" ht="15" customHeight="1">
      <c r="B1826" s="52"/>
    </row>
    <row r="1827" s="28" customFormat="1" ht="15" customHeight="1">
      <c r="B1827" s="52"/>
    </row>
    <row r="1828" s="28" customFormat="1" ht="15" customHeight="1">
      <c r="B1828" s="52"/>
    </row>
    <row r="1829" s="28" customFormat="1" ht="15" customHeight="1">
      <c r="B1829" s="52"/>
    </row>
    <row r="1830" s="28" customFormat="1" ht="15" customHeight="1">
      <c r="B1830" s="52"/>
    </row>
    <row r="1831" s="28" customFormat="1" ht="15" customHeight="1">
      <c r="B1831" s="52"/>
    </row>
    <row r="1832" s="28" customFormat="1" ht="15" customHeight="1">
      <c r="B1832" s="52"/>
    </row>
    <row r="1833" s="28" customFormat="1" ht="15" customHeight="1">
      <c r="B1833" s="52"/>
    </row>
    <row r="1834" s="28" customFormat="1" ht="15" customHeight="1">
      <c r="B1834" s="52"/>
    </row>
    <row r="1835" s="28" customFormat="1" ht="15" customHeight="1">
      <c r="B1835" s="52"/>
    </row>
    <row r="1836" s="28" customFormat="1" ht="15" customHeight="1">
      <c r="B1836" s="52"/>
    </row>
    <row r="1837" s="28" customFormat="1" ht="15" customHeight="1">
      <c r="B1837" s="52"/>
    </row>
    <row r="1838" s="28" customFormat="1" ht="15" customHeight="1">
      <c r="B1838" s="52"/>
    </row>
    <row r="1839" s="28" customFormat="1" ht="15" customHeight="1">
      <c r="B1839" s="52"/>
    </row>
    <row r="1840" s="28" customFormat="1" ht="15" customHeight="1">
      <c r="B1840" s="52"/>
    </row>
    <row r="1841" s="28" customFormat="1" ht="15" customHeight="1">
      <c r="B1841" s="52"/>
    </row>
    <row r="1842" s="28" customFormat="1" ht="15" customHeight="1">
      <c r="B1842" s="52"/>
    </row>
    <row r="1843" s="28" customFormat="1" ht="15" customHeight="1">
      <c r="B1843" s="52"/>
    </row>
    <row r="1844" s="28" customFormat="1" ht="15" customHeight="1">
      <c r="B1844" s="52"/>
    </row>
    <row r="1845" s="28" customFormat="1" ht="15" customHeight="1">
      <c r="B1845" s="52"/>
    </row>
    <row r="1846" s="28" customFormat="1" ht="15" customHeight="1">
      <c r="B1846" s="52"/>
    </row>
    <row r="1847" s="28" customFormat="1" ht="15" customHeight="1">
      <c r="B1847" s="52"/>
    </row>
    <row r="1848" s="28" customFormat="1" ht="15" customHeight="1">
      <c r="B1848" s="52"/>
    </row>
    <row r="1849" s="28" customFormat="1" ht="15" customHeight="1">
      <c r="B1849" s="52"/>
    </row>
    <row r="1850" s="28" customFormat="1" ht="15" customHeight="1">
      <c r="B1850" s="52"/>
    </row>
    <row r="1851" s="28" customFormat="1" ht="15" customHeight="1">
      <c r="B1851" s="52"/>
    </row>
    <row r="1852" s="28" customFormat="1" ht="15" customHeight="1">
      <c r="B1852" s="52"/>
    </row>
    <row r="1853" s="28" customFormat="1" ht="15" customHeight="1">
      <c r="B1853" s="52"/>
    </row>
    <row r="1854" s="28" customFormat="1" ht="15" customHeight="1">
      <c r="B1854" s="52"/>
    </row>
    <row r="1855" s="28" customFormat="1" ht="15" customHeight="1">
      <c r="B1855" s="52"/>
    </row>
    <row r="1856" s="28" customFormat="1" ht="15" customHeight="1">
      <c r="B1856" s="52"/>
    </row>
    <row r="1857" s="28" customFormat="1" ht="15" customHeight="1">
      <c r="B1857" s="52"/>
    </row>
    <row r="1858" s="28" customFormat="1" ht="15" customHeight="1">
      <c r="B1858" s="52"/>
    </row>
    <row r="1859" s="28" customFormat="1" ht="15" customHeight="1">
      <c r="B1859" s="52"/>
    </row>
    <row r="1860" s="28" customFormat="1" ht="15" customHeight="1">
      <c r="B1860" s="52"/>
    </row>
    <row r="1861" s="28" customFormat="1" ht="15" customHeight="1">
      <c r="B1861" s="52"/>
    </row>
    <row r="1862" s="28" customFormat="1" ht="15" customHeight="1">
      <c r="B1862" s="52"/>
    </row>
    <row r="1863" s="28" customFormat="1" ht="15" customHeight="1">
      <c r="B1863" s="52"/>
    </row>
    <row r="1864" s="28" customFormat="1" ht="15" customHeight="1">
      <c r="B1864" s="52"/>
    </row>
    <row r="1865" s="28" customFormat="1" ht="15" customHeight="1">
      <c r="B1865" s="52"/>
    </row>
    <row r="1866" s="28" customFormat="1" ht="15" customHeight="1">
      <c r="B1866" s="52"/>
    </row>
    <row r="1867" s="28" customFormat="1" ht="15" customHeight="1">
      <c r="B1867" s="52"/>
    </row>
    <row r="1868" s="28" customFormat="1" ht="15" customHeight="1">
      <c r="B1868" s="52"/>
    </row>
    <row r="1869" s="28" customFormat="1" ht="15" customHeight="1">
      <c r="B1869" s="52"/>
    </row>
    <row r="1870" s="28" customFormat="1" ht="15" customHeight="1">
      <c r="B1870" s="52"/>
    </row>
    <row r="1871" s="28" customFormat="1" ht="15" customHeight="1">
      <c r="B1871" s="52"/>
    </row>
    <row r="1872" s="28" customFormat="1" ht="15" customHeight="1">
      <c r="B1872" s="52"/>
    </row>
    <row r="1873" s="28" customFormat="1" ht="15" customHeight="1">
      <c r="B1873" s="52"/>
    </row>
    <row r="1874" s="28" customFormat="1" ht="15" customHeight="1">
      <c r="B1874" s="52"/>
    </row>
    <row r="1875" s="28" customFormat="1" ht="15" customHeight="1">
      <c r="B1875" s="52"/>
    </row>
    <row r="1876" s="28" customFormat="1" ht="15" customHeight="1">
      <c r="B1876" s="52"/>
    </row>
    <row r="1877" s="28" customFormat="1" ht="15" customHeight="1">
      <c r="B1877" s="52"/>
    </row>
    <row r="1878" s="28" customFormat="1" ht="15" customHeight="1">
      <c r="B1878" s="52"/>
    </row>
    <row r="1879" s="28" customFormat="1" ht="15" customHeight="1">
      <c r="B1879" s="52"/>
    </row>
    <row r="1880" s="28" customFormat="1" ht="15" customHeight="1">
      <c r="B1880" s="52"/>
    </row>
    <row r="1881" s="28" customFormat="1" ht="15" customHeight="1">
      <c r="B1881" s="52"/>
    </row>
    <row r="1882" s="28" customFormat="1" ht="15" customHeight="1">
      <c r="B1882" s="52"/>
    </row>
    <row r="1883" s="28" customFormat="1" ht="15" customHeight="1">
      <c r="B1883" s="52"/>
    </row>
    <row r="1884" s="28" customFormat="1" ht="15" customHeight="1">
      <c r="B1884" s="52"/>
    </row>
    <row r="1885" s="28" customFormat="1" ht="15" customHeight="1">
      <c r="B1885" s="52"/>
    </row>
    <row r="1886" s="28" customFormat="1" ht="15" customHeight="1">
      <c r="B1886" s="52"/>
    </row>
    <row r="1887" s="28" customFormat="1" ht="15" customHeight="1">
      <c r="B1887" s="52"/>
    </row>
    <row r="1888" s="28" customFormat="1" ht="15" customHeight="1">
      <c r="B1888" s="52"/>
    </row>
    <row r="1889" s="28" customFormat="1" ht="15" customHeight="1">
      <c r="B1889" s="52"/>
    </row>
    <row r="1890" s="28" customFormat="1" ht="15" customHeight="1">
      <c r="B1890" s="52"/>
    </row>
    <row r="1891" s="28" customFormat="1" ht="15" customHeight="1">
      <c r="B1891" s="52"/>
    </row>
    <row r="1892" s="28" customFormat="1" ht="15" customHeight="1">
      <c r="B1892" s="52"/>
    </row>
    <row r="1893" s="28" customFormat="1" ht="15" customHeight="1">
      <c r="B1893" s="52"/>
    </row>
    <row r="1894" s="28" customFormat="1" ht="15" customHeight="1">
      <c r="B1894" s="52"/>
    </row>
    <row r="1895" s="28" customFormat="1" ht="15" customHeight="1">
      <c r="B1895" s="52"/>
    </row>
    <row r="1896" s="28" customFormat="1" ht="15" customHeight="1">
      <c r="B1896" s="52"/>
    </row>
    <row r="1897" s="28" customFormat="1" ht="15" customHeight="1">
      <c r="B1897" s="52"/>
    </row>
    <row r="1898" s="28" customFormat="1" ht="15" customHeight="1">
      <c r="B1898" s="52"/>
    </row>
    <row r="1899" s="28" customFormat="1" ht="15" customHeight="1">
      <c r="B1899" s="52"/>
    </row>
    <row r="1900" s="28" customFormat="1" ht="15" customHeight="1">
      <c r="B1900" s="52"/>
    </row>
    <row r="1901" s="28" customFormat="1" ht="15" customHeight="1">
      <c r="B1901" s="52"/>
    </row>
    <row r="1902" s="28" customFormat="1" ht="15" customHeight="1">
      <c r="B1902" s="52"/>
    </row>
    <row r="1903" s="28" customFormat="1" ht="15" customHeight="1">
      <c r="B1903" s="52"/>
    </row>
    <row r="1904" s="28" customFormat="1" ht="15" customHeight="1">
      <c r="B1904" s="52"/>
    </row>
    <row r="1905" s="28" customFormat="1" ht="15" customHeight="1">
      <c r="B1905" s="52"/>
    </row>
    <row r="1906" s="28" customFormat="1" ht="15" customHeight="1">
      <c r="B1906" s="52"/>
    </row>
    <row r="1907" s="28" customFormat="1" ht="15" customHeight="1">
      <c r="B1907" s="52"/>
    </row>
    <row r="1908" s="28" customFormat="1" ht="15" customHeight="1">
      <c r="B1908" s="52"/>
    </row>
    <row r="1909" s="28" customFormat="1" ht="15" customHeight="1">
      <c r="B1909" s="52"/>
    </row>
    <row r="1910" s="28" customFormat="1" ht="15" customHeight="1">
      <c r="B1910" s="52"/>
    </row>
    <row r="1911" s="28" customFormat="1" ht="15" customHeight="1">
      <c r="B1911" s="52"/>
    </row>
    <row r="1912" s="28" customFormat="1" ht="15" customHeight="1">
      <c r="B1912" s="52"/>
    </row>
    <row r="1913" s="28" customFormat="1" ht="15" customHeight="1">
      <c r="B1913" s="52"/>
    </row>
    <row r="1914" s="28" customFormat="1" ht="15" customHeight="1">
      <c r="B1914" s="52"/>
    </row>
    <row r="1915" s="28" customFormat="1" ht="15" customHeight="1">
      <c r="B1915" s="52"/>
    </row>
    <row r="1916" s="28" customFormat="1" ht="15" customHeight="1">
      <c r="B1916" s="52"/>
    </row>
    <row r="1917" s="28" customFormat="1" ht="15" customHeight="1">
      <c r="B1917" s="52"/>
    </row>
    <row r="1918" s="28" customFormat="1" ht="15" customHeight="1">
      <c r="B1918" s="52"/>
    </row>
    <row r="1919" s="28" customFormat="1" ht="15" customHeight="1">
      <c r="B1919" s="52"/>
    </row>
    <row r="1920" s="28" customFormat="1" ht="15" customHeight="1">
      <c r="B1920" s="52"/>
    </row>
    <row r="1921" s="28" customFormat="1" ht="15" customHeight="1">
      <c r="B1921" s="52"/>
    </row>
    <row r="1922" s="28" customFormat="1" ht="15" customHeight="1">
      <c r="B1922" s="52"/>
    </row>
    <row r="1923" s="28" customFormat="1" ht="15" customHeight="1">
      <c r="B1923" s="52"/>
    </row>
    <row r="1924" s="28" customFormat="1" ht="15" customHeight="1">
      <c r="B1924" s="52"/>
    </row>
    <row r="1925" s="28" customFormat="1" ht="15" customHeight="1">
      <c r="B1925" s="52"/>
    </row>
    <row r="1926" s="28" customFormat="1" ht="15" customHeight="1">
      <c r="B1926" s="52"/>
    </row>
    <row r="1927" s="28" customFormat="1" ht="15" customHeight="1">
      <c r="B1927" s="52"/>
    </row>
    <row r="1928" s="28" customFormat="1" ht="15" customHeight="1">
      <c r="B1928" s="52"/>
    </row>
    <row r="1929" s="28" customFormat="1" ht="15" customHeight="1">
      <c r="B1929" s="52"/>
    </row>
    <row r="1930" s="28" customFormat="1" ht="15" customHeight="1">
      <c r="B1930" s="52"/>
    </row>
    <row r="1931" s="28" customFormat="1" ht="15" customHeight="1">
      <c r="B1931" s="52"/>
    </row>
    <row r="1932" s="28" customFormat="1" ht="15" customHeight="1">
      <c r="B1932" s="52"/>
    </row>
    <row r="1933" s="28" customFormat="1" ht="15" customHeight="1">
      <c r="B1933" s="52"/>
    </row>
    <row r="1934" s="28" customFormat="1" ht="15" customHeight="1">
      <c r="B1934" s="52"/>
    </row>
    <row r="1935" s="28" customFormat="1" ht="15" customHeight="1">
      <c r="B1935" s="52"/>
    </row>
    <row r="1936" s="28" customFormat="1" ht="15" customHeight="1">
      <c r="B1936" s="52"/>
    </row>
    <row r="1937" s="28" customFormat="1" ht="15" customHeight="1">
      <c r="B1937" s="52"/>
    </row>
    <row r="1938" s="28" customFormat="1" ht="15" customHeight="1">
      <c r="B1938" s="52"/>
    </row>
    <row r="1939" s="28" customFormat="1" ht="15" customHeight="1">
      <c r="B1939" s="52"/>
    </row>
    <row r="1940" s="28" customFormat="1" ht="15" customHeight="1">
      <c r="B1940" s="52"/>
    </row>
    <row r="1941" s="28" customFormat="1" ht="15" customHeight="1">
      <c r="B1941" s="52"/>
    </row>
    <row r="1942" s="28" customFormat="1" ht="15" customHeight="1">
      <c r="B1942" s="52"/>
    </row>
    <row r="1943" s="28" customFormat="1" ht="15" customHeight="1">
      <c r="B1943" s="52"/>
    </row>
    <row r="1944" s="28" customFormat="1" ht="15" customHeight="1">
      <c r="B1944" s="52"/>
    </row>
    <row r="1945" s="28" customFormat="1" ht="15" customHeight="1">
      <c r="B1945" s="52"/>
    </row>
    <row r="1946" s="28" customFormat="1" ht="15" customHeight="1">
      <c r="B1946" s="52"/>
    </row>
    <row r="1947" s="28" customFormat="1" ht="15" customHeight="1">
      <c r="B1947" s="52"/>
    </row>
    <row r="1948" s="28" customFormat="1" ht="15" customHeight="1">
      <c r="B1948" s="52"/>
    </row>
    <row r="1949" s="28" customFormat="1" ht="15" customHeight="1">
      <c r="B1949" s="52"/>
    </row>
    <row r="1950" s="28" customFormat="1" ht="15" customHeight="1">
      <c r="B1950" s="52"/>
    </row>
    <row r="1951" s="28" customFormat="1" ht="15" customHeight="1">
      <c r="B1951" s="52"/>
    </row>
    <row r="1952" s="28" customFormat="1" ht="15" customHeight="1">
      <c r="B1952" s="52"/>
    </row>
    <row r="1953" s="28" customFormat="1" ht="15" customHeight="1">
      <c r="B1953" s="52"/>
    </row>
    <row r="1954" s="28" customFormat="1" ht="15" customHeight="1">
      <c r="B1954" s="52"/>
    </row>
    <row r="1955" s="28" customFormat="1" ht="15" customHeight="1">
      <c r="B1955" s="52"/>
    </row>
    <row r="1956" s="28" customFormat="1" ht="15" customHeight="1">
      <c r="B1956" s="52"/>
    </row>
    <row r="1957" s="28" customFormat="1" ht="15" customHeight="1">
      <c r="B1957" s="52"/>
    </row>
    <row r="1958" s="28" customFormat="1" ht="15" customHeight="1">
      <c r="B1958" s="52"/>
    </row>
    <row r="1959" s="28" customFormat="1" ht="15" customHeight="1">
      <c r="B1959" s="52"/>
    </row>
    <row r="1960" s="28" customFormat="1" ht="15" customHeight="1">
      <c r="B1960" s="52"/>
    </row>
    <row r="1961" s="28" customFormat="1" ht="15" customHeight="1">
      <c r="B1961" s="52"/>
    </row>
    <row r="1962" s="28" customFormat="1" ht="15" customHeight="1">
      <c r="B1962" s="52"/>
    </row>
    <row r="1963" s="28" customFormat="1" ht="15" customHeight="1">
      <c r="B1963" s="52"/>
    </row>
    <row r="1964" s="28" customFormat="1" ht="15" customHeight="1">
      <c r="B1964" s="52"/>
    </row>
    <row r="1965" s="28" customFormat="1" ht="15" customHeight="1">
      <c r="B1965" s="52"/>
    </row>
    <row r="1966" s="28" customFormat="1" ht="15" customHeight="1">
      <c r="B1966" s="52"/>
    </row>
    <row r="1967" s="28" customFormat="1" ht="15" customHeight="1">
      <c r="B1967" s="52"/>
    </row>
    <row r="1968" s="28" customFormat="1" ht="15" customHeight="1">
      <c r="B1968" s="52"/>
    </row>
    <row r="1969" s="28" customFormat="1" ht="15" customHeight="1">
      <c r="B1969" s="52"/>
    </row>
    <row r="1970" s="28" customFormat="1" ht="15" customHeight="1">
      <c r="B1970" s="52"/>
    </row>
    <row r="1971" s="28" customFormat="1" ht="15" customHeight="1">
      <c r="B1971" s="52"/>
    </row>
    <row r="1972" s="28" customFormat="1" ht="15" customHeight="1">
      <c r="B1972" s="52"/>
    </row>
    <row r="1973" s="28" customFormat="1" ht="15" customHeight="1">
      <c r="B1973" s="52"/>
    </row>
    <row r="1974" s="28" customFormat="1" ht="15" customHeight="1">
      <c r="B1974" s="52"/>
    </row>
    <row r="1975" s="28" customFormat="1" ht="15" customHeight="1">
      <c r="B1975" s="52"/>
    </row>
    <row r="1976" s="28" customFormat="1" ht="15" customHeight="1">
      <c r="B1976" s="52"/>
    </row>
    <row r="1977" s="28" customFormat="1" ht="15" customHeight="1">
      <c r="B1977" s="52"/>
    </row>
    <row r="1978" s="28" customFormat="1" ht="15" customHeight="1">
      <c r="B1978" s="52"/>
    </row>
    <row r="1979" s="28" customFormat="1" ht="15" customHeight="1">
      <c r="B1979" s="52"/>
    </row>
    <row r="1980" s="28" customFormat="1" ht="15" customHeight="1">
      <c r="B1980" s="52"/>
    </row>
    <row r="1981" s="28" customFormat="1" ht="15" customHeight="1">
      <c r="B1981" s="52"/>
    </row>
    <row r="1982" s="28" customFormat="1" ht="15" customHeight="1">
      <c r="B1982" s="52"/>
    </row>
    <row r="1983" s="28" customFormat="1" ht="15" customHeight="1">
      <c r="B1983" s="52"/>
    </row>
    <row r="1984" s="28" customFormat="1" ht="15" customHeight="1">
      <c r="B1984" s="52"/>
    </row>
    <row r="1985" s="28" customFormat="1" ht="15" customHeight="1">
      <c r="B1985" s="52"/>
    </row>
    <row r="1986" s="28" customFormat="1" ht="15" customHeight="1">
      <c r="B1986" s="52"/>
    </row>
    <row r="1987" s="28" customFormat="1" ht="15" customHeight="1">
      <c r="B1987" s="52"/>
    </row>
    <row r="1988" s="28" customFormat="1" ht="15" customHeight="1">
      <c r="B1988" s="52"/>
    </row>
    <row r="1989" s="28" customFormat="1" ht="15" customHeight="1">
      <c r="B1989" s="52"/>
    </row>
    <row r="1990" s="28" customFormat="1" ht="15" customHeight="1">
      <c r="B1990" s="52"/>
    </row>
    <row r="1991" s="28" customFormat="1" ht="15" customHeight="1">
      <c r="B1991" s="52"/>
    </row>
    <row r="1992" s="28" customFormat="1" ht="15" customHeight="1">
      <c r="B1992" s="52"/>
    </row>
    <row r="1993" s="28" customFormat="1" ht="15" customHeight="1">
      <c r="B1993" s="52"/>
    </row>
    <row r="1994" s="28" customFormat="1" ht="15" customHeight="1">
      <c r="B1994" s="52"/>
    </row>
    <row r="1995" s="28" customFormat="1" ht="15" customHeight="1">
      <c r="B1995" s="52"/>
    </row>
    <row r="1996" s="28" customFormat="1" ht="15" customHeight="1">
      <c r="B1996" s="52"/>
    </row>
    <row r="1997" s="28" customFormat="1" ht="15" customHeight="1">
      <c r="B1997" s="52"/>
    </row>
    <row r="1998" s="28" customFormat="1" ht="15" customHeight="1">
      <c r="B1998" s="52"/>
    </row>
    <row r="1999" s="28" customFormat="1" ht="15" customHeight="1">
      <c r="B1999" s="52"/>
    </row>
    <row r="2000" s="28" customFormat="1" ht="15" customHeight="1">
      <c r="B2000" s="52"/>
    </row>
    <row r="2001" s="28" customFormat="1" ht="15" customHeight="1">
      <c r="B2001" s="52"/>
    </row>
    <row r="2002" s="28" customFormat="1" ht="15" customHeight="1">
      <c r="B2002" s="52"/>
    </row>
    <row r="2003" s="28" customFormat="1" ht="15" customHeight="1">
      <c r="B2003" s="52"/>
    </row>
    <row r="2004" s="28" customFormat="1" ht="15" customHeight="1">
      <c r="B2004" s="52"/>
    </row>
    <row r="2005" s="28" customFormat="1" ht="15" customHeight="1">
      <c r="B2005" s="52"/>
    </row>
    <row r="2006" s="28" customFormat="1" ht="15" customHeight="1">
      <c r="B2006" s="52"/>
    </row>
    <row r="2007" s="28" customFormat="1" ht="15" customHeight="1">
      <c r="B2007" s="52"/>
    </row>
    <row r="2008" s="28" customFormat="1" ht="15" customHeight="1">
      <c r="B2008" s="52"/>
    </row>
    <row r="2009" s="28" customFormat="1" ht="15" customHeight="1">
      <c r="B2009" s="52"/>
    </row>
    <row r="2010" s="28" customFormat="1" ht="15" customHeight="1">
      <c r="B2010" s="52"/>
    </row>
    <row r="2011" s="28" customFormat="1" ht="15" customHeight="1">
      <c r="B2011" s="52"/>
    </row>
    <row r="2012" s="28" customFormat="1" ht="15" customHeight="1">
      <c r="B2012" s="52"/>
    </row>
    <row r="2013" s="28" customFormat="1" ht="15" customHeight="1">
      <c r="B2013" s="52"/>
    </row>
    <row r="2014" s="28" customFormat="1" ht="15" customHeight="1">
      <c r="B2014" s="52"/>
    </row>
    <row r="2015" s="28" customFormat="1" ht="15" customHeight="1">
      <c r="B2015" s="52"/>
    </row>
    <row r="2016" s="28" customFormat="1" ht="15" customHeight="1">
      <c r="B2016" s="52"/>
    </row>
    <row r="2017" s="28" customFormat="1" ht="15" customHeight="1">
      <c r="B2017" s="52"/>
    </row>
    <row r="2018" s="28" customFormat="1" ht="15" customHeight="1">
      <c r="B2018" s="52"/>
    </row>
    <row r="2019" s="28" customFormat="1" ht="15" customHeight="1">
      <c r="B2019" s="52"/>
    </row>
    <row r="2020" s="28" customFormat="1" ht="15" customHeight="1">
      <c r="B2020" s="52"/>
    </row>
    <row r="2021" s="28" customFormat="1" ht="15" customHeight="1">
      <c r="B2021" s="52"/>
    </row>
    <row r="2022" s="28" customFormat="1" ht="15" customHeight="1">
      <c r="B2022" s="52"/>
    </row>
    <row r="2023" s="28" customFormat="1" ht="15" customHeight="1">
      <c r="B2023" s="52"/>
    </row>
    <row r="2024" s="28" customFormat="1" ht="15" customHeight="1">
      <c r="B2024" s="52"/>
    </row>
    <row r="2025" s="28" customFormat="1" ht="15" customHeight="1">
      <c r="B2025" s="52"/>
    </row>
    <row r="2026" s="28" customFormat="1" ht="15" customHeight="1">
      <c r="B2026" s="52"/>
    </row>
    <row r="2027" s="28" customFormat="1" ht="15" customHeight="1">
      <c r="B2027" s="52"/>
    </row>
    <row r="2028" s="28" customFormat="1" ht="15" customHeight="1">
      <c r="B2028" s="52"/>
    </row>
    <row r="2029" s="28" customFormat="1" ht="15" customHeight="1">
      <c r="B2029" s="52"/>
    </row>
    <row r="2030" s="28" customFormat="1" ht="15" customHeight="1">
      <c r="B2030" s="52"/>
    </row>
    <row r="2031" s="28" customFormat="1" ht="15" customHeight="1">
      <c r="B2031" s="52"/>
    </row>
    <row r="2032" s="28" customFormat="1" ht="15" customHeight="1">
      <c r="B2032" s="52"/>
    </row>
    <row r="2033" s="28" customFormat="1" ht="15" customHeight="1">
      <c r="B2033" s="52"/>
    </row>
    <row r="2034" s="28" customFormat="1" ht="15" customHeight="1">
      <c r="B2034" s="52"/>
    </row>
    <row r="2035" s="28" customFormat="1" ht="15" customHeight="1">
      <c r="B2035" s="52"/>
    </row>
    <row r="2036" s="28" customFormat="1" ht="15" customHeight="1">
      <c r="B2036" s="52"/>
    </row>
    <row r="2037" s="28" customFormat="1" ht="15" customHeight="1">
      <c r="B2037" s="52"/>
    </row>
    <row r="2038" s="28" customFormat="1" ht="15" customHeight="1">
      <c r="B2038" s="52"/>
    </row>
    <row r="2039" s="28" customFormat="1" ht="15" customHeight="1">
      <c r="B2039" s="52"/>
    </row>
    <row r="2040" s="28" customFormat="1" ht="15" customHeight="1">
      <c r="B2040" s="52"/>
    </row>
    <row r="2041" s="28" customFormat="1" ht="15" customHeight="1">
      <c r="B2041" s="52"/>
    </row>
    <row r="2042" s="28" customFormat="1" ht="15" customHeight="1">
      <c r="B2042" s="52"/>
    </row>
    <row r="2043" s="28" customFormat="1" ht="15" customHeight="1">
      <c r="B2043" s="52"/>
    </row>
    <row r="2044" s="28" customFormat="1" ht="15" customHeight="1">
      <c r="B2044" s="52"/>
    </row>
    <row r="2045" s="28" customFormat="1" ht="15" customHeight="1">
      <c r="B2045" s="52"/>
    </row>
    <row r="2046" s="28" customFormat="1" ht="15" customHeight="1">
      <c r="B2046" s="52"/>
    </row>
    <row r="2047" s="28" customFormat="1" ht="15" customHeight="1">
      <c r="B2047" s="52"/>
    </row>
    <row r="2048" s="28" customFormat="1" ht="15" customHeight="1">
      <c r="B2048" s="52"/>
    </row>
    <row r="2049" s="28" customFormat="1" ht="15" customHeight="1">
      <c r="B2049" s="52"/>
    </row>
    <row r="2050" s="28" customFormat="1" ht="15" customHeight="1">
      <c r="B2050" s="52"/>
    </row>
    <row r="2051" s="28" customFormat="1" ht="15" customHeight="1">
      <c r="B2051" s="52"/>
    </row>
    <row r="2052" s="28" customFormat="1" ht="15" customHeight="1">
      <c r="B2052" s="52"/>
    </row>
    <row r="2053" s="28" customFormat="1" ht="15" customHeight="1">
      <c r="B2053" s="52"/>
    </row>
    <row r="2054" s="28" customFormat="1" ht="15" customHeight="1">
      <c r="B2054" s="52"/>
    </row>
    <row r="2055" s="28" customFormat="1" ht="15" customHeight="1">
      <c r="B2055" s="52"/>
    </row>
    <row r="2056" s="28" customFormat="1" ht="15" customHeight="1">
      <c r="B2056" s="52"/>
    </row>
    <row r="2057" s="28" customFormat="1" ht="15" customHeight="1">
      <c r="B2057" s="52"/>
    </row>
    <row r="2058" s="28" customFormat="1" ht="15" customHeight="1">
      <c r="B2058" s="52"/>
    </row>
    <row r="2059" s="28" customFormat="1" ht="15" customHeight="1">
      <c r="B2059" s="52"/>
    </row>
    <row r="2060" s="28" customFormat="1" ht="15" customHeight="1">
      <c r="B2060" s="52"/>
    </row>
    <row r="2061" s="28" customFormat="1" ht="15" customHeight="1">
      <c r="B2061" s="52"/>
    </row>
    <row r="2062" s="28" customFormat="1" ht="15" customHeight="1">
      <c r="B2062" s="52"/>
    </row>
    <row r="2063" s="28" customFormat="1" ht="15" customHeight="1">
      <c r="B2063" s="52"/>
    </row>
    <row r="2064" s="28" customFormat="1" ht="15" customHeight="1">
      <c r="B2064" s="52"/>
    </row>
    <row r="2065" s="28" customFormat="1" ht="15" customHeight="1">
      <c r="B2065" s="52"/>
    </row>
    <row r="2066" s="28" customFormat="1" ht="15" customHeight="1">
      <c r="B2066" s="52"/>
    </row>
    <row r="2067" s="28" customFormat="1" ht="15" customHeight="1">
      <c r="B2067" s="52"/>
    </row>
    <row r="2068" s="28" customFormat="1" ht="15" customHeight="1">
      <c r="B2068" s="52"/>
    </row>
    <row r="2069" s="28" customFormat="1" ht="15" customHeight="1">
      <c r="B2069" s="52"/>
    </row>
    <row r="2070" s="28" customFormat="1" ht="15" customHeight="1">
      <c r="B2070" s="52"/>
    </row>
    <row r="2071" s="28" customFormat="1" ht="15" customHeight="1">
      <c r="B2071" s="52"/>
    </row>
    <row r="2072" s="28" customFormat="1" ht="15" customHeight="1">
      <c r="B2072" s="52"/>
    </row>
    <row r="2073" s="28" customFormat="1" ht="15" customHeight="1">
      <c r="B2073" s="52"/>
    </row>
    <row r="2074" s="28" customFormat="1" ht="15" customHeight="1">
      <c r="B2074" s="52"/>
    </row>
    <row r="2075" s="28" customFormat="1" ht="15" customHeight="1">
      <c r="B2075" s="52"/>
    </row>
    <row r="2076" s="28" customFormat="1" ht="15" customHeight="1">
      <c r="B2076" s="52"/>
    </row>
    <row r="2077" s="28" customFormat="1" ht="15" customHeight="1">
      <c r="B2077" s="52"/>
    </row>
    <row r="2078" s="28" customFormat="1" ht="15" customHeight="1">
      <c r="B2078" s="52"/>
    </row>
    <row r="2079" s="28" customFormat="1" ht="15" customHeight="1">
      <c r="B2079" s="52"/>
    </row>
    <row r="2080" s="28" customFormat="1" ht="15" customHeight="1">
      <c r="B2080" s="52"/>
    </row>
    <row r="2081" s="28" customFormat="1" ht="15" customHeight="1">
      <c r="B2081" s="52"/>
    </row>
    <row r="2082" s="28" customFormat="1" ht="15" customHeight="1">
      <c r="B2082" s="52"/>
    </row>
    <row r="2083" s="28" customFormat="1" ht="15" customHeight="1">
      <c r="B2083" s="52"/>
    </row>
    <row r="2084" s="28" customFormat="1" ht="15" customHeight="1">
      <c r="B2084" s="52"/>
    </row>
    <row r="2085" s="28" customFormat="1" ht="15" customHeight="1">
      <c r="B2085" s="52"/>
    </row>
    <row r="2086" s="28" customFormat="1" ht="15" customHeight="1">
      <c r="B2086" s="52"/>
    </row>
    <row r="2087" s="28" customFormat="1" ht="15" customHeight="1">
      <c r="B2087" s="52"/>
    </row>
    <row r="2088" s="28" customFormat="1" ht="15" customHeight="1">
      <c r="B2088" s="52"/>
    </row>
    <row r="2089" s="28" customFormat="1" ht="15" customHeight="1">
      <c r="B2089" s="52"/>
    </row>
    <row r="2090" s="28" customFormat="1" ht="15" customHeight="1">
      <c r="B2090" s="52"/>
    </row>
    <row r="2091" s="28" customFormat="1" ht="15" customHeight="1">
      <c r="B2091" s="52"/>
    </row>
    <row r="2092" s="28" customFormat="1" ht="15" customHeight="1">
      <c r="B2092" s="52"/>
    </row>
    <row r="2093" s="28" customFormat="1" ht="15" customHeight="1">
      <c r="B2093" s="52"/>
    </row>
    <row r="2094" s="28" customFormat="1" ht="15" customHeight="1">
      <c r="B2094" s="52"/>
    </row>
    <row r="2095" s="28" customFormat="1" ht="15" customHeight="1">
      <c r="B2095" s="52"/>
    </row>
    <row r="2096" s="28" customFormat="1" ht="15" customHeight="1">
      <c r="B2096" s="52"/>
    </row>
    <row r="2097" s="28" customFormat="1" ht="15" customHeight="1">
      <c r="B2097" s="52"/>
    </row>
    <row r="2098" s="28" customFormat="1" ht="15" customHeight="1">
      <c r="B2098" s="52"/>
    </row>
    <row r="2099" s="28" customFormat="1" ht="15" customHeight="1">
      <c r="B2099" s="52"/>
    </row>
    <row r="2100" s="28" customFormat="1" ht="15" customHeight="1">
      <c r="B2100" s="52"/>
    </row>
    <row r="2101" s="28" customFormat="1" ht="15" customHeight="1">
      <c r="B2101" s="52"/>
    </row>
    <row r="2102" s="28" customFormat="1" ht="15" customHeight="1">
      <c r="B2102" s="52"/>
    </row>
    <row r="2103" s="28" customFormat="1" ht="15" customHeight="1">
      <c r="B2103" s="52"/>
    </row>
    <row r="2104" s="28" customFormat="1" ht="15" customHeight="1">
      <c r="B2104" s="52"/>
    </row>
    <row r="2105" s="28" customFormat="1" ht="15" customHeight="1">
      <c r="B2105" s="52"/>
    </row>
    <row r="2106" s="28" customFormat="1" ht="15" customHeight="1">
      <c r="B2106" s="52"/>
    </row>
    <row r="2107" s="28" customFormat="1" ht="15" customHeight="1">
      <c r="B2107" s="52"/>
    </row>
    <row r="2108" s="28" customFormat="1" ht="15" customHeight="1">
      <c r="B2108" s="52"/>
    </row>
    <row r="2109" s="28" customFormat="1" ht="15" customHeight="1">
      <c r="B2109" s="52"/>
    </row>
    <row r="2110" s="28" customFormat="1" ht="15" customHeight="1">
      <c r="B2110" s="52"/>
    </row>
    <row r="2111" s="28" customFormat="1" ht="15" customHeight="1">
      <c r="B2111" s="52"/>
    </row>
    <row r="2112" s="28" customFormat="1" ht="15" customHeight="1">
      <c r="B2112" s="52"/>
    </row>
    <row r="2113" s="28" customFormat="1" ht="15" customHeight="1">
      <c r="B2113" s="52"/>
    </row>
    <row r="2114" s="28" customFormat="1" ht="15" customHeight="1">
      <c r="B2114" s="52"/>
    </row>
    <row r="2115" s="28" customFormat="1" ht="15" customHeight="1">
      <c r="B2115" s="52"/>
    </row>
    <row r="2116" s="28" customFormat="1" ht="15" customHeight="1">
      <c r="B2116" s="52"/>
    </row>
    <row r="2117" s="28" customFormat="1" ht="15" customHeight="1">
      <c r="B2117" s="52"/>
    </row>
    <row r="2118" s="28" customFormat="1" ht="15" customHeight="1">
      <c r="B2118" s="52"/>
    </row>
    <row r="2119" s="28" customFormat="1" ht="15" customHeight="1">
      <c r="B2119" s="52"/>
    </row>
    <row r="2120" s="28" customFormat="1" ht="15" customHeight="1">
      <c r="B2120" s="52"/>
    </row>
    <row r="2121" s="28" customFormat="1" ht="15" customHeight="1">
      <c r="B2121" s="52"/>
    </row>
    <row r="2122" s="28" customFormat="1" ht="15" customHeight="1">
      <c r="B2122" s="52"/>
    </row>
    <row r="2123" s="28" customFormat="1" ht="15" customHeight="1">
      <c r="B2123" s="52"/>
    </row>
    <row r="2124" s="28" customFormat="1" ht="15" customHeight="1">
      <c r="B2124" s="52"/>
    </row>
    <row r="2125" s="28" customFormat="1" ht="15" customHeight="1">
      <c r="B2125" s="52"/>
    </row>
    <row r="2126" s="28" customFormat="1" ht="15" customHeight="1">
      <c r="B2126" s="52"/>
    </row>
    <row r="2127" s="28" customFormat="1" ht="15" customHeight="1">
      <c r="B2127" s="52"/>
    </row>
    <row r="2128" s="28" customFormat="1" ht="15" customHeight="1">
      <c r="B2128" s="52"/>
    </row>
    <row r="2129" s="28" customFormat="1" ht="15" customHeight="1">
      <c r="B2129" s="52"/>
    </row>
    <row r="2130" s="28" customFormat="1" ht="15" customHeight="1">
      <c r="B2130" s="52"/>
    </row>
    <row r="2131" s="28" customFormat="1" ht="15" customHeight="1">
      <c r="B2131" s="52"/>
    </row>
    <row r="2132" s="28" customFormat="1" ht="15" customHeight="1">
      <c r="B2132" s="52"/>
    </row>
    <row r="2133" s="28" customFormat="1" ht="15" customHeight="1">
      <c r="B2133" s="52"/>
    </row>
    <row r="2134" s="28" customFormat="1" ht="15" customHeight="1">
      <c r="B2134" s="52"/>
    </row>
    <row r="2135" s="28" customFormat="1" ht="15" customHeight="1">
      <c r="B2135" s="52"/>
    </row>
    <row r="2136" s="28" customFormat="1" ht="15" customHeight="1">
      <c r="B2136" s="52"/>
    </row>
    <row r="2137" s="28" customFormat="1" ht="15" customHeight="1">
      <c r="B2137" s="52"/>
    </row>
    <row r="2138" s="28" customFormat="1" ht="15" customHeight="1">
      <c r="B2138" s="52"/>
    </row>
    <row r="2139" s="28" customFormat="1" ht="15" customHeight="1">
      <c r="B2139" s="52"/>
    </row>
    <row r="2140" s="28" customFormat="1" ht="15" customHeight="1">
      <c r="B2140" s="52"/>
    </row>
    <row r="2141" s="28" customFormat="1" ht="15" customHeight="1">
      <c r="B2141" s="52"/>
    </row>
    <row r="2142" s="28" customFormat="1" ht="15" customHeight="1">
      <c r="B2142" s="52"/>
    </row>
    <row r="2143" s="28" customFormat="1" ht="15" customHeight="1">
      <c r="B2143" s="52"/>
    </row>
    <row r="2144" s="28" customFormat="1" ht="15" customHeight="1">
      <c r="B2144" s="52"/>
    </row>
    <row r="2145" s="28" customFormat="1" ht="15" customHeight="1">
      <c r="B2145" s="52"/>
    </row>
    <row r="2146" s="28" customFormat="1" ht="15" customHeight="1">
      <c r="B2146" s="52"/>
    </row>
    <row r="2147" s="28" customFormat="1" ht="15" customHeight="1">
      <c r="B2147" s="52"/>
    </row>
    <row r="2148" s="28" customFormat="1" ht="15" customHeight="1">
      <c r="B2148" s="52"/>
    </row>
    <row r="2149" s="28" customFormat="1" ht="15" customHeight="1">
      <c r="B2149" s="52"/>
    </row>
    <row r="2150" s="28" customFormat="1" ht="15" customHeight="1">
      <c r="B2150" s="52"/>
    </row>
    <row r="2151" s="28" customFormat="1" ht="15" customHeight="1">
      <c r="B2151" s="52"/>
    </row>
    <row r="2152" s="28" customFormat="1" ht="15" customHeight="1">
      <c r="B2152" s="52"/>
    </row>
    <row r="2153" s="28" customFormat="1" ht="15" customHeight="1">
      <c r="B2153" s="52"/>
    </row>
    <row r="2154" s="28" customFormat="1" ht="15" customHeight="1">
      <c r="B2154" s="52"/>
    </row>
    <row r="2155" s="28" customFormat="1" ht="15" customHeight="1">
      <c r="B2155" s="52"/>
    </row>
    <row r="2156" s="28" customFormat="1" ht="15" customHeight="1">
      <c r="B2156" s="52"/>
    </row>
    <row r="2157" s="28" customFormat="1" ht="15" customHeight="1">
      <c r="B2157" s="52"/>
    </row>
    <row r="2158" s="28" customFormat="1" ht="15" customHeight="1">
      <c r="B2158" s="52"/>
    </row>
    <row r="2159" s="28" customFormat="1" ht="15" customHeight="1">
      <c r="B2159" s="52"/>
    </row>
    <row r="2160" s="28" customFormat="1" ht="15" customHeight="1">
      <c r="B2160" s="52"/>
    </row>
    <row r="2161" s="28" customFormat="1" ht="15" customHeight="1">
      <c r="B2161" s="52"/>
    </row>
    <row r="2162" s="28" customFormat="1" ht="15" customHeight="1">
      <c r="B2162" s="52"/>
    </row>
    <row r="2163" s="28" customFormat="1" ht="15" customHeight="1">
      <c r="B2163" s="52"/>
    </row>
    <row r="2164" s="28" customFormat="1" ht="15" customHeight="1">
      <c r="B2164" s="52"/>
    </row>
    <row r="2165" s="28" customFormat="1" ht="15" customHeight="1">
      <c r="B2165" s="52"/>
    </row>
    <row r="2166" s="28" customFormat="1" ht="15" customHeight="1">
      <c r="B2166" s="52"/>
    </row>
    <row r="2167" s="28" customFormat="1" ht="15" customHeight="1">
      <c r="B2167" s="52"/>
    </row>
    <row r="2168" s="28" customFormat="1" ht="15" customHeight="1">
      <c r="B2168" s="52"/>
    </row>
    <row r="2169" s="28" customFormat="1" ht="15" customHeight="1">
      <c r="B2169" s="52"/>
    </row>
    <row r="2170" s="28" customFormat="1" ht="15" customHeight="1">
      <c r="B2170" s="52"/>
    </row>
    <row r="2171" s="28" customFormat="1" ht="15" customHeight="1">
      <c r="B2171" s="52"/>
    </row>
    <row r="2172" s="28" customFormat="1" ht="15" customHeight="1">
      <c r="B2172" s="52"/>
    </row>
    <row r="2173" s="28" customFormat="1" ht="15" customHeight="1">
      <c r="B2173" s="52"/>
    </row>
    <row r="2174" s="28" customFormat="1" ht="15" customHeight="1">
      <c r="B2174" s="52"/>
    </row>
    <row r="2175" s="28" customFormat="1" ht="15" customHeight="1">
      <c r="B2175" s="52"/>
    </row>
    <row r="2176" s="28" customFormat="1" ht="15" customHeight="1">
      <c r="B2176" s="52"/>
    </row>
    <row r="2177" s="28" customFormat="1" ht="15" customHeight="1">
      <c r="B2177" s="52"/>
    </row>
    <row r="2178" s="28" customFormat="1" ht="15" customHeight="1">
      <c r="B2178" s="52"/>
    </row>
    <row r="2179" s="28" customFormat="1" ht="15" customHeight="1">
      <c r="B2179" s="52"/>
    </row>
    <row r="2180" s="28" customFormat="1" ht="15" customHeight="1">
      <c r="B2180" s="52"/>
    </row>
    <row r="2181" s="28" customFormat="1" ht="15" customHeight="1">
      <c r="B2181" s="52"/>
    </row>
    <row r="2182" s="28" customFormat="1" ht="15" customHeight="1">
      <c r="B2182" s="52"/>
    </row>
    <row r="2183" s="28" customFormat="1" ht="15" customHeight="1">
      <c r="B2183" s="52"/>
    </row>
    <row r="2184" s="28" customFormat="1" ht="15" customHeight="1">
      <c r="B2184" s="52"/>
    </row>
    <row r="2185" s="28" customFormat="1" ht="15" customHeight="1">
      <c r="B2185" s="52"/>
    </row>
    <row r="2186" s="28" customFormat="1" ht="15" customHeight="1">
      <c r="B2186" s="52"/>
    </row>
    <row r="2187" s="28" customFormat="1" ht="15" customHeight="1">
      <c r="B2187" s="52"/>
    </row>
    <row r="2188" s="28" customFormat="1" ht="15" customHeight="1">
      <c r="B2188" s="52"/>
    </row>
    <row r="2189" s="28" customFormat="1" ht="15" customHeight="1">
      <c r="B2189" s="52"/>
    </row>
    <row r="2190" s="28" customFormat="1" ht="15" customHeight="1">
      <c r="B2190" s="52"/>
    </row>
    <row r="2191" s="28" customFormat="1" ht="15" customHeight="1">
      <c r="B2191" s="52"/>
    </row>
    <row r="2192" s="28" customFormat="1" ht="15" customHeight="1">
      <c r="B2192" s="52"/>
    </row>
    <row r="2193" s="28" customFormat="1" ht="15" customHeight="1">
      <c r="B2193" s="52"/>
    </row>
    <row r="2194" s="28" customFormat="1" ht="15" customHeight="1">
      <c r="B2194" s="52"/>
    </row>
    <row r="2195" s="28" customFormat="1" ht="15" customHeight="1">
      <c r="B2195" s="52"/>
    </row>
    <row r="2196" s="28" customFormat="1" ht="15" customHeight="1">
      <c r="B2196" s="52"/>
    </row>
    <row r="2197" s="28" customFormat="1" ht="15" customHeight="1">
      <c r="B2197" s="52"/>
    </row>
    <row r="2198" s="28" customFormat="1" ht="15" customHeight="1">
      <c r="B2198" s="52"/>
    </row>
    <row r="2199" s="28" customFormat="1" ht="15" customHeight="1">
      <c r="B2199" s="52"/>
    </row>
    <row r="2200" s="28" customFormat="1" ht="15" customHeight="1">
      <c r="B2200" s="52"/>
    </row>
    <row r="2201" s="28" customFormat="1" ht="15" customHeight="1">
      <c r="B2201" s="52"/>
    </row>
    <row r="2202" s="28" customFormat="1" ht="15" customHeight="1">
      <c r="B2202" s="52"/>
    </row>
    <row r="2203" s="28" customFormat="1" ht="15" customHeight="1">
      <c r="B2203" s="52"/>
    </row>
    <row r="2204" s="28" customFormat="1" ht="15" customHeight="1">
      <c r="B2204" s="52"/>
    </row>
    <row r="2205" s="28" customFormat="1" ht="15" customHeight="1">
      <c r="B2205" s="52"/>
    </row>
    <row r="2206" s="28" customFormat="1" ht="15" customHeight="1">
      <c r="B2206" s="52"/>
    </row>
    <row r="2207" s="28" customFormat="1" ht="15" customHeight="1">
      <c r="B2207" s="52"/>
    </row>
    <row r="2208" s="28" customFormat="1" ht="15" customHeight="1">
      <c r="B2208" s="52"/>
    </row>
    <row r="2209" s="28" customFormat="1" ht="15" customHeight="1">
      <c r="B2209" s="52"/>
    </row>
    <row r="2210" s="28" customFormat="1" ht="15" customHeight="1">
      <c r="B2210" s="52"/>
    </row>
    <row r="2211" s="28" customFormat="1" ht="15" customHeight="1">
      <c r="B2211" s="52"/>
    </row>
    <row r="2212" s="28" customFormat="1" ht="15" customHeight="1">
      <c r="B2212" s="52"/>
    </row>
    <row r="2213" s="28" customFormat="1" ht="15" customHeight="1">
      <c r="B2213" s="52"/>
    </row>
    <row r="2214" s="28" customFormat="1" ht="15" customHeight="1">
      <c r="B2214" s="52"/>
    </row>
    <row r="2215" s="28" customFormat="1" ht="15" customHeight="1">
      <c r="B2215" s="52"/>
    </row>
    <row r="2216" s="28" customFormat="1" ht="15" customHeight="1">
      <c r="B2216" s="52"/>
    </row>
    <row r="2217" s="28" customFormat="1" ht="15" customHeight="1">
      <c r="B2217" s="52"/>
    </row>
    <row r="2218" s="28" customFormat="1" ht="15" customHeight="1">
      <c r="B2218" s="52"/>
    </row>
    <row r="2219" s="28" customFormat="1" ht="15" customHeight="1">
      <c r="B2219" s="52"/>
    </row>
    <row r="2220" s="28" customFormat="1" ht="15" customHeight="1">
      <c r="B2220" s="52"/>
    </row>
    <row r="2221" s="28" customFormat="1" ht="15" customHeight="1">
      <c r="B2221" s="52"/>
    </row>
    <row r="2222" s="28" customFormat="1" ht="15" customHeight="1">
      <c r="B2222" s="52"/>
    </row>
    <row r="2223" s="28" customFormat="1" ht="15" customHeight="1">
      <c r="B2223" s="52"/>
    </row>
    <row r="2224" s="28" customFormat="1" ht="15" customHeight="1">
      <c r="B2224" s="52"/>
    </row>
    <row r="2225" s="28" customFormat="1" ht="15" customHeight="1">
      <c r="B2225" s="52"/>
    </row>
    <row r="2226" s="28" customFormat="1" ht="15" customHeight="1">
      <c r="B2226" s="52"/>
    </row>
    <row r="2227" s="28" customFormat="1" ht="15" customHeight="1">
      <c r="B2227" s="52"/>
    </row>
    <row r="2228" s="28" customFormat="1" ht="15" customHeight="1">
      <c r="B2228" s="52"/>
    </row>
    <row r="2229" s="28" customFormat="1" ht="15" customHeight="1">
      <c r="B2229" s="52"/>
    </row>
    <row r="2230" s="28" customFormat="1" ht="15" customHeight="1">
      <c r="B2230" s="52"/>
    </row>
    <row r="2231" s="28" customFormat="1" ht="15" customHeight="1">
      <c r="B2231" s="52"/>
    </row>
    <row r="2232" s="28" customFormat="1" ht="15" customHeight="1">
      <c r="B2232" s="52"/>
    </row>
    <row r="2233" s="28" customFormat="1" ht="15" customHeight="1">
      <c r="B2233" s="52"/>
    </row>
    <row r="2234" s="28" customFormat="1" ht="15" customHeight="1">
      <c r="B2234" s="52"/>
    </row>
    <row r="2235" s="28" customFormat="1" ht="15" customHeight="1">
      <c r="B2235" s="52"/>
    </row>
    <row r="2236" s="28" customFormat="1" ht="15" customHeight="1">
      <c r="B2236" s="52"/>
    </row>
    <row r="2237" s="28" customFormat="1" ht="15" customHeight="1">
      <c r="B2237" s="52"/>
    </row>
    <row r="2238" s="28" customFormat="1" ht="15" customHeight="1">
      <c r="B2238" s="52"/>
    </row>
    <row r="2239" s="28" customFormat="1" ht="15" customHeight="1">
      <c r="B2239" s="52"/>
    </row>
    <row r="2240" s="28" customFormat="1" ht="15" customHeight="1">
      <c r="B2240" s="52"/>
    </row>
    <row r="2241" s="28" customFormat="1" ht="15" customHeight="1">
      <c r="B2241" s="52"/>
    </row>
    <row r="2242" s="28" customFormat="1" ht="15" customHeight="1">
      <c r="B2242" s="52"/>
    </row>
    <row r="2243" s="28" customFormat="1" ht="15" customHeight="1">
      <c r="B2243" s="52"/>
    </row>
    <row r="2244" s="28" customFormat="1" ht="15" customHeight="1">
      <c r="B2244" s="52"/>
    </row>
    <row r="2245" s="28" customFormat="1" ht="15" customHeight="1">
      <c r="B2245" s="52"/>
    </row>
    <row r="2246" s="28" customFormat="1" ht="15" customHeight="1">
      <c r="B2246" s="52"/>
    </row>
    <row r="2247" s="28" customFormat="1" ht="15" customHeight="1">
      <c r="B2247" s="52"/>
    </row>
    <row r="2248" s="28" customFormat="1" ht="15" customHeight="1">
      <c r="B2248" s="52"/>
    </row>
    <row r="2249" s="28" customFormat="1" ht="15" customHeight="1">
      <c r="B2249" s="52"/>
    </row>
    <row r="2250" s="28" customFormat="1" ht="15" customHeight="1">
      <c r="B2250" s="52"/>
    </row>
    <row r="2251" s="28" customFormat="1" ht="15" customHeight="1">
      <c r="B2251" s="52"/>
    </row>
    <row r="2252" s="28" customFormat="1" ht="15" customHeight="1">
      <c r="B2252" s="52"/>
    </row>
    <row r="2253" s="28" customFormat="1" ht="15" customHeight="1">
      <c r="B2253" s="52"/>
    </row>
    <row r="2254" s="28" customFormat="1" ht="15" customHeight="1">
      <c r="B2254" s="52"/>
    </row>
    <row r="2255" s="28" customFormat="1" ht="15" customHeight="1">
      <c r="B2255" s="52"/>
    </row>
    <row r="2256" s="28" customFormat="1" ht="15" customHeight="1">
      <c r="B2256" s="52"/>
    </row>
    <row r="2257" s="28" customFormat="1" ht="15" customHeight="1">
      <c r="B2257" s="52"/>
    </row>
    <row r="2258" s="28" customFormat="1" ht="15" customHeight="1">
      <c r="B2258" s="52"/>
    </row>
    <row r="2259" s="28" customFormat="1" ht="15" customHeight="1">
      <c r="B2259" s="52"/>
    </row>
    <row r="2260" s="28" customFormat="1" ht="15" customHeight="1">
      <c r="B2260" s="52"/>
    </row>
    <row r="2261" s="28" customFormat="1" ht="15" customHeight="1">
      <c r="B2261" s="52"/>
    </row>
    <row r="2262" s="28" customFormat="1" ht="15" customHeight="1">
      <c r="B2262" s="52"/>
    </row>
    <row r="2263" s="28" customFormat="1" ht="15" customHeight="1">
      <c r="B2263" s="52"/>
    </row>
    <row r="2264" s="28" customFormat="1" ht="15" customHeight="1">
      <c r="B2264" s="52"/>
    </row>
    <row r="2265" s="28" customFormat="1" ht="15" customHeight="1">
      <c r="B2265" s="52"/>
    </row>
    <row r="2266" s="28" customFormat="1" ht="15" customHeight="1">
      <c r="B2266" s="52"/>
    </row>
    <row r="2267" s="28" customFormat="1" ht="15" customHeight="1">
      <c r="B2267" s="52"/>
    </row>
    <row r="2268" s="28" customFormat="1" ht="15" customHeight="1">
      <c r="B2268" s="52"/>
    </row>
    <row r="2269" s="28" customFormat="1" ht="15" customHeight="1">
      <c r="B2269" s="52"/>
    </row>
    <row r="2270" s="28" customFormat="1" ht="15" customHeight="1">
      <c r="B2270" s="52"/>
    </row>
    <row r="2271" s="28" customFormat="1" ht="15" customHeight="1">
      <c r="B2271" s="52"/>
    </row>
    <row r="2272" s="28" customFormat="1" ht="15" customHeight="1">
      <c r="B2272" s="52"/>
    </row>
    <row r="2273" s="28" customFormat="1" ht="15" customHeight="1">
      <c r="B2273" s="52"/>
    </row>
    <row r="2274" s="28" customFormat="1" ht="15" customHeight="1">
      <c r="B2274" s="52"/>
    </row>
    <row r="2275" s="28" customFormat="1" ht="15" customHeight="1">
      <c r="B2275" s="52"/>
    </row>
    <row r="2276" s="28" customFormat="1" ht="15" customHeight="1">
      <c r="B2276" s="52"/>
    </row>
    <row r="2277" s="28" customFormat="1" ht="15" customHeight="1">
      <c r="B2277" s="52"/>
    </row>
    <row r="2278" s="28" customFormat="1" ht="15" customHeight="1">
      <c r="B2278" s="52"/>
    </row>
    <row r="2279" s="28" customFormat="1" ht="15" customHeight="1">
      <c r="B2279" s="52"/>
    </row>
    <row r="2280" s="28" customFormat="1" ht="15" customHeight="1">
      <c r="B2280" s="52"/>
    </row>
    <row r="2281" s="28" customFormat="1" ht="15" customHeight="1">
      <c r="B2281" s="52"/>
    </row>
    <row r="2282" s="28" customFormat="1" ht="15" customHeight="1">
      <c r="B2282" s="52"/>
    </row>
    <row r="2283" s="28" customFormat="1" ht="15" customHeight="1">
      <c r="B2283" s="52"/>
    </row>
    <row r="2284" s="28" customFormat="1" ht="15" customHeight="1">
      <c r="B2284" s="52"/>
    </row>
    <row r="2285" s="28" customFormat="1" ht="15" customHeight="1">
      <c r="B2285" s="52"/>
    </row>
    <row r="2286" s="28" customFormat="1" ht="15" customHeight="1">
      <c r="B2286" s="52"/>
    </row>
    <row r="2287" s="28" customFormat="1" ht="15" customHeight="1">
      <c r="B2287" s="52"/>
    </row>
    <row r="2288" s="28" customFormat="1" ht="15" customHeight="1">
      <c r="B2288" s="52"/>
    </row>
    <row r="2289" s="28" customFormat="1" ht="15" customHeight="1">
      <c r="B2289" s="52"/>
    </row>
    <row r="2290" s="28" customFormat="1" ht="15" customHeight="1">
      <c r="B2290" s="52"/>
    </row>
    <row r="2291" s="28" customFormat="1" ht="15" customHeight="1">
      <c r="B2291" s="52"/>
    </row>
    <row r="2292" s="28" customFormat="1" ht="15" customHeight="1">
      <c r="B2292" s="52"/>
    </row>
    <row r="2293" s="28" customFormat="1" ht="15" customHeight="1">
      <c r="B2293" s="52"/>
    </row>
    <row r="2294" s="28" customFormat="1" ht="15" customHeight="1">
      <c r="B2294" s="52"/>
    </row>
    <row r="2295" s="28" customFormat="1" ht="15" customHeight="1">
      <c r="B2295" s="52"/>
    </row>
    <row r="2296" s="28" customFormat="1" ht="15" customHeight="1">
      <c r="B2296" s="52"/>
    </row>
    <row r="2297" s="28" customFormat="1" ht="15" customHeight="1">
      <c r="B2297" s="52"/>
    </row>
    <row r="2298" s="28" customFormat="1" ht="15" customHeight="1">
      <c r="B2298" s="52"/>
    </row>
    <row r="2299" s="28" customFormat="1" ht="15" customHeight="1">
      <c r="B2299" s="52"/>
    </row>
    <row r="2300" s="28" customFormat="1" ht="15" customHeight="1">
      <c r="B2300" s="52"/>
    </row>
    <row r="2301" s="28" customFormat="1" ht="15" customHeight="1">
      <c r="B2301" s="52"/>
    </row>
    <row r="2302" s="28" customFormat="1" ht="15" customHeight="1">
      <c r="B2302" s="52"/>
    </row>
    <row r="2303" s="28" customFormat="1" ht="15" customHeight="1">
      <c r="B2303" s="52"/>
    </row>
    <row r="2304" s="28" customFormat="1" ht="15" customHeight="1">
      <c r="B2304" s="52"/>
    </row>
    <row r="2305" s="28" customFormat="1" ht="15" customHeight="1">
      <c r="B2305" s="52"/>
    </row>
    <row r="2306" s="28" customFormat="1" ht="15" customHeight="1">
      <c r="B2306" s="52"/>
    </row>
    <row r="2307" s="28" customFormat="1" ht="15" customHeight="1">
      <c r="B2307" s="52"/>
    </row>
    <row r="2308" s="28" customFormat="1" ht="15" customHeight="1">
      <c r="B2308" s="52"/>
    </row>
    <row r="2309" s="28" customFormat="1" ht="15" customHeight="1">
      <c r="B2309" s="52"/>
    </row>
    <row r="2310" s="28" customFormat="1" ht="15" customHeight="1">
      <c r="B2310" s="52"/>
    </row>
    <row r="2311" s="28" customFormat="1" ht="15" customHeight="1">
      <c r="B2311" s="52"/>
    </row>
    <row r="2312" s="28" customFormat="1" ht="15" customHeight="1">
      <c r="B2312" s="52"/>
    </row>
    <row r="2313" s="28" customFormat="1" ht="15" customHeight="1">
      <c r="B2313" s="52"/>
    </row>
    <row r="2314" s="28" customFormat="1" ht="15" customHeight="1">
      <c r="B2314" s="52"/>
    </row>
    <row r="2315" s="28" customFormat="1" ht="15" customHeight="1">
      <c r="B2315" s="52"/>
    </row>
    <row r="2316" s="28" customFormat="1" ht="15" customHeight="1">
      <c r="B2316" s="52"/>
    </row>
    <row r="2317" s="28" customFormat="1" ht="15" customHeight="1">
      <c r="B2317" s="52"/>
    </row>
    <row r="2318" s="28" customFormat="1" ht="15" customHeight="1">
      <c r="B2318" s="52"/>
    </row>
    <row r="2319" s="28" customFormat="1" ht="15" customHeight="1">
      <c r="B2319" s="52"/>
    </row>
    <row r="2320" s="28" customFormat="1" ht="15" customHeight="1">
      <c r="B2320" s="52"/>
    </row>
    <row r="2321" s="28" customFormat="1" ht="15" customHeight="1">
      <c r="B2321" s="52"/>
    </row>
    <row r="2322" s="28" customFormat="1" ht="15" customHeight="1">
      <c r="B2322" s="52"/>
    </row>
    <row r="2323" s="28" customFormat="1" ht="15" customHeight="1">
      <c r="B2323" s="52"/>
    </row>
    <row r="2324" s="28" customFormat="1" ht="15" customHeight="1">
      <c r="B2324" s="52"/>
    </row>
    <row r="2325" s="28" customFormat="1" ht="15" customHeight="1">
      <c r="B2325" s="52"/>
    </row>
    <row r="2326" s="28" customFormat="1" ht="15" customHeight="1">
      <c r="B2326" s="52"/>
    </row>
    <row r="2327" s="28" customFormat="1" ht="15" customHeight="1">
      <c r="B2327" s="52"/>
    </row>
    <row r="2328" s="28" customFormat="1" ht="15" customHeight="1">
      <c r="B2328" s="52"/>
    </row>
    <row r="2329" s="28" customFormat="1" ht="15" customHeight="1">
      <c r="B2329" s="52"/>
    </row>
    <row r="2330" s="28" customFormat="1" ht="15" customHeight="1">
      <c r="B2330" s="52"/>
    </row>
    <row r="2331" s="28" customFormat="1" ht="15" customHeight="1">
      <c r="B2331" s="52"/>
    </row>
    <row r="2332" s="28" customFormat="1" ht="15" customHeight="1">
      <c r="B2332" s="52"/>
    </row>
    <row r="2333" s="28" customFormat="1" ht="15" customHeight="1">
      <c r="B2333" s="52"/>
    </row>
    <row r="2334" s="28" customFormat="1" ht="15" customHeight="1">
      <c r="B2334" s="52"/>
    </row>
    <row r="2335" s="28" customFormat="1" ht="15" customHeight="1">
      <c r="B2335" s="52"/>
    </row>
    <row r="2336" s="28" customFormat="1" ht="15" customHeight="1">
      <c r="B2336" s="52"/>
    </row>
    <row r="2337" s="28" customFormat="1" ht="15" customHeight="1">
      <c r="B2337" s="52"/>
    </row>
    <row r="2338" s="28" customFormat="1" ht="15" customHeight="1">
      <c r="B2338" s="52"/>
    </row>
    <row r="2339" s="28" customFormat="1" ht="15" customHeight="1">
      <c r="B2339" s="52"/>
    </row>
    <row r="2340" s="28" customFormat="1" ht="15" customHeight="1">
      <c r="B2340" s="52"/>
    </row>
    <row r="2341" s="28" customFormat="1" ht="15" customHeight="1">
      <c r="B2341" s="52"/>
    </row>
    <row r="2342" s="28" customFormat="1" ht="15" customHeight="1">
      <c r="B2342" s="52"/>
    </row>
    <row r="2343" s="28" customFormat="1" ht="15" customHeight="1">
      <c r="B2343" s="52"/>
    </row>
    <row r="2344" s="28" customFormat="1" ht="15" customHeight="1">
      <c r="B2344" s="52"/>
    </row>
    <row r="2345" s="28" customFormat="1" ht="15" customHeight="1">
      <c r="B2345" s="52"/>
    </row>
    <row r="2346" s="28" customFormat="1" ht="15" customHeight="1">
      <c r="B2346" s="52"/>
    </row>
    <row r="2347" s="28" customFormat="1" ht="15" customHeight="1">
      <c r="B2347" s="52"/>
    </row>
    <row r="2348" s="28" customFormat="1" ht="15" customHeight="1">
      <c r="B2348" s="52"/>
    </row>
    <row r="2349" s="28" customFormat="1" ht="15" customHeight="1">
      <c r="B2349" s="52"/>
    </row>
    <row r="2350" s="28" customFormat="1" ht="15" customHeight="1">
      <c r="B2350" s="52"/>
    </row>
    <row r="2351" s="28" customFormat="1" ht="15" customHeight="1">
      <c r="B2351" s="52"/>
    </row>
    <row r="2352" s="28" customFormat="1" ht="15" customHeight="1">
      <c r="B2352" s="52"/>
    </row>
    <row r="2353" s="28" customFormat="1" ht="15" customHeight="1">
      <c r="B2353" s="52"/>
    </row>
    <row r="2354" s="28" customFormat="1" ht="15" customHeight="1">
      <c r="B2354" s="52"/>
    </row>
    <row r="2355" s="28" customFormat="1" ht="15" customHeight="1">
      <c r="B2355" s="52"/>
    </row>
    <row r="2356" s="28" customFormat="1" ht="15" customHeight="1">
      <c r="B2356" s="52"/>
    </row>
    <row r="2357" s="28" customFormat="1" ht="15" customHeight="1">
      <c r="B2357" s="52"/>
    </row>
    <row r="2358" s="28" customFormat="1" ht="15" customHeight="1">
      <c r="B2358" s="52"/>
    </row>
    <row r="2359" s="28" customFormat="1" ht="15" customHeight="1">
      <c r="B2359" s="52"/>
    </row>
    <row r="2360" s="28" customFormat="1" ht="15" customHeight="1">
      <c r="B2360" s="52"/>
    </row>
    <row r="2361" s="28" customFormat="1" ht="15" customHeight="1">
      <c r="B2361" s="52"/>
    </row>
    <row r="2362" s="28" customFormat="1" ht="15" customHeight="1">
      <c r="B2362" s="52"/>
    </row>
    <row r="2363" s="28" customFormat="1" ht="15" customHeight="1">
      <c r="B2363" s="52"/>
    </row>
    <row r="2364" s="28" customFormat="1" ht="15" customHeight="1">
      <c r="B2364" s="52"/>
    </row>
    <row r="2365" s="28" customFormat="1" ht="15" customHeight="1">
      <c r="B2365" s="52"/>
    </row>
    <row r="2366" s="28" customFormat="1" ht="15" customHeight="1">
      <c r="B2366" s="52"/>
    </row>
    <row r="2367" s="28" customFormat="1" ht="15" customHeight="1">
      <c r="B2367" s="52"/>
    </row>
    <row r="2368" s="28" customFormat="1" ht="15" customHeight="1">
      <c r="B2368" s="52"/>
    </row>
    <row r="2369" s="28" customFormat="1" ht="15" customHeight="1">
      <c r="B2369" s="52"/>
    </row>
    <row r="2370" s="28" customFormat="1" ht="15" customHeight="1">
      <c r="B2370" s="52"/>
    </row>
    <row r="2371" s="28" customFormat="1" ht="15" customHeight="1">
      <c r="B2371" s="52"/>
    </row>
    <row r="2372" s="28" customFormat="1" ht="15" customHeight="1">
      <c r="B2372" s="52"/>
    </row>
    <row r="2373" s="28" customFormat="1" ht="15" customHeight="1">
      <c r="B2373" s="52"/>
    </row>
    <row r="2374" s="28" customFormat="1" ht="15" customHeight="1">
      <c r="B2374" s="52"/>
    </row>
    <row r="2375" s="28" customFormat="1" ht="15" customHeight="1">
      <c r="B2375" s="52"/>
    </row>
    <row r="2376" s="28" customFormat="1" ht="15" customHeight="1">
      <c r="B2376" s="52"/>
    </row>
    <row r="2377" s="28" customFormat="1" ht="15" customHeight="1">
      <c r="B2377" s="52"/>
    </row>
    <row r="2378" s="28" customFormat="1" ht="15" customHeight="1">
      <c r="B2378" s="52"/>
    </row>
    <row r="2379" s="28" customFormat="1" ht="15" customHeight="1">
      <c r="B2379" s="52"/>
    </row>
    <row r="2380" s="28" customFormat="1" ht="15" customHeight="1">
      <c r="B2380" s="52"/>
    </row>
    <row r="2381" s="28" customFormat="1" ht="15" customHeight="1">
      <c r="B2381" s="52"/>
    </row>
    <row r="2382" s="28" customFormat="1" ht="15" customHeight="1">
      <c r="B2382" s="52"/>
    </row>
    <row r="2383" s="28" customFormat="1" ht="15" customHeight="1">
      <c r="B2383" s="52"/>
    </row>
    <row r="2384" s="28" customFormat="1" ht="15" customHeight="1">
      <c r="B2384" s="52"/>
    </row>
    <row r="2385" s="28" customFormat="1" ht="15" customHeight="1">
      <c r="B2385" s="52"/>
    </row>
    <row r="2386" s="28" customFormat="1" ht="15" customHeight="1">
      <c r="B2386" s="52"/>
    </row>
    <row r="2387" s="28" customFormat="1" ht="15" customHeight="1">
      <c r="B2387" s="52"/>
    </row>
    <row r="2388" s="28" customFormat="1" ht="15" customHeight="1">
      <c r="B2388" s="52"/>
    </row>
    <row r="2389" s="28" customFormat="1" ht="15" customHeight="1">
      <c r="B2389" s="52"/>
    </row>
    <row r="2390" s="28" customFormat="1" ht="15" customHeight="1">
      <c r="B2390" s="52"/>
    </row>
    <row r="2391" s="28" customFormat="1" ht="15" customHeight="1">
      <c r="B2391" s="52"/>
    </row>
    <row r="2392" s="28" customFormat="1" ht="15" customHeight="1">
      <c r="B2392" s="52"/>
    </row>
    <row r="2393" s="28" customFormat="1" ht="15" customHeight="1">
      <c r="B2393" s="52"/>
    </row>
    <row r="2394" s="28" customFormat="1" ht="15" customHeight="1">
      <c r="B2394" s="52"/>
    </row>
    <row r="2395" s="28" customFormat="1" ht="15" customHeight="1">
      <c r="B2395" s="52"/>
    </row>
    <row r="2396" s="28" customFormat="1" ht="15" customHeight="1">
      <c r="B2396" s="52"/>
    </row>
    <row r="2397" s="28" customFormat="1" ht="15" customHeight="1">
      <c r="B2397" s="52"/>
    </row>
    <row r="2398" s="28" customFormat="1" ht="15" customHeight="1">
      <c r="B2398" s="52"/>
    </row>
    <row r="2399" s="28" customFormat="1" ht="15" customHeight="1">
      <c r="B2399" s="52"/>
    </row>
    <row r="2400" s="28" customFormat="1" ht="15" customHeight="1">
      <c r="B2400" s="52"/>
    </row>
    <row r="2401" s="28" customFormat="1" ht="15" customHeight="1">
      <c r="B2401" s="52"/>
    </row>
    <row r="2402" s="28" customFormat="1" ht="15" customHeight="1">
      <c r="B2402" s="52"/>
    </row>
    <row r="2403" s="28" customFormat="1" ht="15" customHeight="1">
      <c r="B2403" s="52"/>
    </row>
    <row r="2404" s="28" customFormat="1" ht="15" customHeight="1">
      <c r="B2404" s="52"/>
    </row>
    <row r="2405" s="28" customFormat="1" ht="15" customHeight="1">
      <c r="B2405" s="52"/>
    </row>
    <row r="2406" s="28" customFormat="1" ht="15" customHeight="1">
      <c r="B2406" s="52"/>
    </row>
    <row r="2407" s="28" customFormat="1" ht="15" customHeight="1">
      <c r="B2407" s="52"/>
    </row>
    <row r="2408" s="28" customFormat="1" ht="15" customHeight="1">
      <c r="B2408" s="52"/>
    </row>
    <row r="2409" s="28" customFormat="1" ht="15" customHeight="1">
      <c r="B2409" s="52"/>
    </row>
    <row r="2410" s="28" customFormat="1" ht="15" customHeight="1">
      <c r="B2410" s="52"/>
    </row>
    <row r="2411" s="28" customFormat="1" ht="15" customHeight="1">
      <c r="B2411" s="52"/>
    </row>
    <row r="2412" s="28" customFormat="1" ht="15" customHeight="1">
      <c r="B2412" s="52"/>
    </row>
    <row r="2413" s="28" customFormat="1" ht="15" customHeight="1">
      <c r="B2413" s="52"/>
    </row>
    <row r="2414" s="28" customFormat="1" ht="15" customHeight="1">
      <c r="B2414" s="52"/>
    </row>
    <row r="2415" s="28" customFormat="1" ht="15" customHeight="1">
      <c r="B2415" s="52"/>
    </row>
    <row r="2416" s="28" customFormat="1" ht="15" customHeight="1">
      <c r="B2416" s="52"/>
    </row>
    <row r="2417" s="28" customFormat="1" ht="15" customHeight="1">
      <c r="B2417" s="52"/>
    </row>
    <row r="2418" s="28" customFormat="1" ht="15" customHeight="1">
      <c r="B2418" s="52"/>
    </row>
    <row r="2419" s="28" customFormat="1" ht="15" customHeight="1">
      <c r="B2419" s="52"/>
    </row>
    <row r="2420" s="28" customFormat="1" ht="15" customHeight="1">
      <c r="B2420" s="52"/>
    </row>
    <row r="2421" s="28" customFormat="1" ht="15" customHeight="1">
      <c r="B2421" s="52"/>
    </row>
    <row r="2422" s="28" customFormat="1" ht="15" customHeight="1">
      <c r="B2422" s="52"/>
    </row>
    <row r="2423" s="28" customFormat="1" ht="15" customHeight="1">
      <c r="B2423" s="52"/>
    </row>
    <row r="2424" s="28" customFormat="1" ht="15" customHeight="1">
      <c r="B2424" s="52"/>
    </row>
    <row r="2425" s="28" customFormat="1" ht="15" customHeight="1">
      <c r="B2425" s="52"/>
    </row>
    <row r="2426" s="28" customFormat="1" ht="15" customHeight="1">
      <c r="B2426" s="52"/>
    </row>
    <row r="2427" s="28" customFormat="1" ht="15" customHeight="1">
      <c r="B2427" s="52"/>
    </row>
    <row r="2428" s="28" customFormat="1" ht="15" customHeight="1">
      <c r="B2428" s="52"/>
    </row>
    <row r="2429" s="28" customFormat="1" ht="15" customHeight="1">
      <c r="B2429" s="52"/>
    </row>
    <row r="2430" s="28" customFormat="1" ht="15" customHeight="1">
      <c r="B2430" s="52"/>
    </row>
    <row r="2431" s="28" customFormat="1" ht="15" customHeight="1">
      <c r="B2431" s="52"/>
    </row>
    <row r="2432" s="28" customFormat="1" ht="15" customHeight="1">
      <c r="B2432" s="52"/>
    </row>
    <row r="2433" s="28" customFormat="1" ht="15" customHeight="1">
      <c r="B2433" s="52"/>
    </row>
    <row r="2434" s="28" customFormat="1" ht="15" customHeight="1">
      <c r="B2434" s="52"/>
    </row>
    <row r="2435" s="28" customFormat="1" ht="15" customHeight="1">
      <c r="B2435" s="52"/>
    </row>
    <row r="2436" s="28" customFormat="1" ht="15" customHeight="1">
      <c r="B2436" s="52"/>
    </row>
    <row r="2437" s="28" customFormat="1" ht="15" customHeight="1">
      <c r="B2437" s="52"/>
    </row>
    <row r="2438" s="28" customFormat="1" ht="15" customHeight="1">
      <c r="B2438" s="52"/>
    </row>
    <row r="2439" s="28" customFormat="1" ht="15" customHeight="1">
      <c r="B2439" s="52"/>
    </row>
    <row r="2440" s="28" customFormat="1" ht="15" customHeight="1">
      <c r="B2440" s="52"/>
    </row>
    <row r="2441" s="28" customFormat="1" ht="15" customHeight="1">
      <c r="B2441" s="52"/>
    </row>
    <row r="2442" s="28" customFormat="1" ht="15" customHeight="1">
      <c r="B2442" s="52"/>
    </row>
    <row r="2443" s="28" customFormat="1" ht="15" customHeight="1">
      <c r="B2443" s="52"/>
    </row>
    <row r="2444" s="28" customFormat="1" ht="15" customHeight="1">
      <c r="B2444" s="52"/>
    </row>
    <row r="2445" s="28" customFormat="1" ht="15" customHeight="1">
      <c r="B2445" s="52"/>
    </row>
    <row r="2446" s="28" customFormat="1" ht="15" customHeight="1">
      <c r="B2446" s="52"/>
    </row>
    <row r="2447" s="28" customFormat="1" ht="15" customHeight="1">
      <c r="B2447" s="52"/>
    </row>
    <row r="2448" s="28" customFormat="1" ht="15" customHeight="1">
      <c r="B2448" s="52"/>
    </row>
    <row r="2449" s="28" customFormat="1" ht="15" customHeight="1">
      <c r="B2449" s="52"/>
    </row>
    <row r="2450" s="28" customFormat="1" ht="15" customHeight="1">
      <c r="B2450" s="52"/>
    </row>
    <row r="2451" s="28" customFormat="1" ht="15" customHeight="1">
      <c r="B2451" s="52"/>
    </row>
    <row r="2452" s="28" customFormat="1" ht="15" customHeight="1">
      <c r="B2452" s="52"/>
    </row>
    <row r="2453" s="28" customFormat="1" ht="15" customHeight="1">
      <c r="B2453" s="52"/>
    </row>
    <row r="2454" s="28" customFormat="1" ht="15" customHeight="1">
      <c r="B2454" s="52"/>
    </row>
    <row r="2455" s="28" customFormat="1" ht="15" customHeight="1">
      <c r="B2455" s="52"/>
    </row>
    <row r="2456" s="28" customFormat="1" ht="15" customHeight="1">
      <c r="B2456" s="52"/>
    </row>
    <row r="2457" s="28" customFormat="1" ht="15" customHeight="1">
      <c r="B2457" s="52"/>
    </row>
    <row r="2458" s="28" customFormat="1" ht="15" customHeight="1">
      <c r="B2458" s="52"/>
    </row>
    <row r="2459" s="28" customFormat="1" ht="15" customHeight="1">
      <c r="B2459" s="52"/>
    </row>
    <row r="2460" s="28" customFormat="1" ht="15" customHeight="1">
      <c r="B2460" s="52"/>
    </row>
    <row r="2461" s="28" customFormat="1" ht="15" customHeight="1">
      <c r="B2461" s="52"/>
    </row>
    <row r="2462" s="28" customFormat="1" ht="15" customHeight="1">
      <c r="B2462" s="52"/>
    </row>
    <row r="2463" s="28" customFormat="1" ht="15" customHeight="1">
      <c r="B2463" s="52"/>
    </row>
    <row r="2464" s="28" customFormat="1" ht="15" customHeight="1">
      <c r="B2464" s="52"/>
    </row>
    <row r="2465" s="28" customFormat="1" ht="15" customHeight="1">
      <c r="B2465" s="52"/>
    </row>
    <row r="2466" s="28" customFormat="1" ht="15" customHeight="1">
      <c r="B2466" s="52"/>
    </row>
    <row r="2467" s="28" customFormat="1" ht="15" customHeight="1">
      <c r="B2467" s="52"/>
    </row>
    <row r="2468" s="28" customFormat="1" ht="15" customHeight="1">
      <c r="B2468" s="52"/>
    </row>
    <row r="2469" s="28" customFormat="1" ht="15" customHeight="1">
      <c r="B2469" s="52"/>
    </row>
    <row r="2470" s="28" customFormat="1" ht="15" customHeight="1">
      <c r="B2470" s="52"/>
    </row>
    <row r="2471" s="28" customFormat="1" ht="15" customHeight="1">
      <c r="B2471" s="52"/>
    </row>
    <row r="2472" s="28" customFormat="1" ht="15" customHeight="1">
      <c r="B2472" s="52"/>
    </row>
    <row r="2473" s="28" customFormat="1" ht="15" customHeight="1">
      <c r="B2473" s="52"/>
    </row>
    <row r="2474" s="28" customFormat="1" ht="15" customHeight="1">
      <c r="B2474" s="52"/>
    </row>
    <row r="2475" s="28" customFormat="1" ht="15" customHeight="1">
      <c r="B2475" s="52"/>
    </row>
    <row r="2476" s="28" customFormat="1" ht="15" customHeight="1">
      <c r="B2476" s="52"/>
    </row>
    <row r="2477" s="28" customFormat="1" ht="15" customHeight="1">
      <c r="B2477" s="52"/>
    </row>
    <row r="2478" s="28" customFormat="1" ht="15" customHeight="1">
      <c r="B2478" s="52"/>
    </row>
    <row r="2479" s="28" customFormat="1" ht="15" customHeight="1">
      <c r="B2479" s="52"/>
    </row>
    <row r="2480" s="28" customFormat="1" ht="15" customHeight="1">
      <c r="B2480" s="52"/>
    </row>
    <row r="2481" s="28" customFormat="1" ht="15" customHeight="1">
      <c r="B2481" s="52"/>
    </row>
    <row r="2482" s="28" customFormat="1" ht="15" customHeight="1">
      <c r="B2482" s="52"/>
    </row>
    <row r="2483" s="28" customFormat="1" ht="15" customHeight="1">
      <c r="B2483" s="52"/>
    </row>
    <row r="2484" s="28" customFormat="1" ht="15" customHeight="1">
      <c r="B2484" s="52"/>
    </row>
    <row r="2485" s="28" customFormat="1" ht="15" customHeight="1">
      <c r="B2485" s="52"/>
    </row>
    <row r="2486" s="28" customFormat="1" ht="15" customHeight="1">
      <c r="B2486" s="52"/>
    </row>
    <row r="2487" s="28" customFormat="1" ht="15" customHeight="1">
      <c r="B2487" s="52"/>
    </row>
    <row r="2488" s="28" customFormat="1" ht="15" customHeight="1">
      <c r="B2488" s="52"/>
    </row>
    <row r="2489" s="28" customFormat="1" ht="15" customHeight="1">
      <c r="B2489" s="52"/>
    </row>
    <row r="2490" s="28" customFormat="1" ht="15" customHeight="1">
      <c r="B2490" s="52"/>
    </row>
    <row r="2491" s="28" customFormat="1" ht="15" customHeight="1">
      <c r="B2491" s="52"/>
    </row>
    <row r="2492" s="28" customFormat="1" ht="15" customHeight="1">
      <c r="B2492" s="52"/>
    </row>
    <row r="2493" s="28" customFormat="1" ht="15" customHeight="1">
      <c r="B2493" s="52"/>
    </row>
    <row r="2494" s="28" customFormat="1" ht="15" customHeight="1">
      <c r="B2494" s="52"/>
    </row>
    <row r="2495" s="28" customFormat="1" ht="15" customHeight="1">
      <c r="B2495" s="52"/>
    </row>
    <row r="2496" s="28" customFormat="1" ht="15" customHeight="1">
      <c r="B2496" s="52"/>
    </row>
    <row r="2497" s="28" customFormat="1" ht="15" customHeight="1">
      <c r="B2497" s="52"/>
    </row>
    <row r="2498" s="28" customFormat="1" ht="15" customHeight="1">
      <c r="B2498" s="52"/>
    </row>
    <row r="2499" s="28" customFormat="1" ht="15" customHeight="1">
      <c r="B2499" s="52"/>
    </row>
    <row r="2500" s="28" customFormat="1" ht="15" customHeight="1">
      <c r="B2500" s="52"/>
    </row>
    <row r="2501" s="28" customFormat="1" ht="15" customHeight="1">
      <c r="B2501" s="52"/>
    </row>
    <row r="2502" s="28" customFormat="1" ht="15" customHeight="1">
      <c r="B2502" s="52"/>
    </row>
    <row r="2503" s="28" customFormat="1" ht="15" customHeight="1">
      <c r="B2503" s="52"/>
    </row>
    <row r="2504" s="28" customFormat="1" ht="15" customHeight="1">
      <c r="B2504" s="52"/>
    </row>
    <row r="2505" s="28" customFormat="1" ht="15" customHeight="1">
      <c r="B2505" s="52"/>
    </row>
    <row r="2506" s="28" customFormat="1" ht="15" customHeight="1">
      <c r="B2506" s="52"/>
    </row>
    <row r="2507" s="28" customFormat="1" ht="15" customHeight="1">
      <c r="B2507" s="52"/>
    </row>
    <row r="2508" s="28" customFormat="1" ht="15" customHeight="1">
      <c r="B2508" s="52"/>
    </row>
    <row r="2509" s="28" customFormat="1" ht="15" customHeight="1">
      <c r="B2509" s="52"/>
    </row>
    <row r="2510" s="28" customFormat="1" ht="15" customHeight="1">
      <c r="B2510" s="52"/>
    </row>
    <row r="2511" s="28" customFormat="1" ht="15" customHeight="1">
      <c r="B2511" s="52"/>
    </row>
    <row r="2512" s="28" customFormat="1" ht="15" customHeight="1">
      <c r="B2512" s="52"/>
    </row>
    <row r="2513" s="28" customFormat="1" ht="15" customHeight="1">
      <c r="B2513" s="52"/>
    </row>
    <row r="2514" s="28" customFormat="1" ht="15" customHeight="1">
      <c r="B2514" s="52"/>
    </row>
    <row r="2515" s="28" customFormat="1" ht="15" customHeight="1">
      <c r="B2515" s="52"/>
    </row>
    <row r="2516" s="28" customFormat="1" ht="15" customHeight="1">
      <c r="B2516" s="52"/>
    </row>
    <row r="2517" s="28" customFormat="1" ht="15" customHeight="1">
      <c r="B2517" s="52"/>
    </row>
    <row r="2518" s="28" customFormat="1" ht="15" customHeight="1">
      <c r="B2518" s="52"/>
    </row>
    <row r="2519" s="28" customFormat="1" ht="15" customHeight="1">
      <c r="B2519" s="52"/>
    </row>
    <row r="2520" s="28" customFormat="1" ht="15" customHeight="1">
      <c r="B2520" s="52"/>
    </row>
    <row r="2521" s="28" customFormat="1" ht="15" customHeight="1">
      <c r="B2521" s="52"/>
    </row>
    <row r="2522" s="28" customFormat="1" ht="15" customHeight="1">
      <c r="B2522" s="52"/>
    </row>
    <row r="2523" s="28" customFormat="1" ht="15" customHeight="1">
      <c r="B2523" s="52"/>
    </row>
    <row r="2524" s="28" customFormat="1" ht="15" customHeight="1">
      <c r="B2524" s="52"/>
    </row>
    <row r="2525" s="28" customFormat="1" ht="15" customHeight="1">
      <c r="B2525" s="52"/>
    </row>
    <row r="2526" s="28" customFormat="1" ht="15" customHeight="1">
      <c r="B2526" s="52"/>
    </row>
    <row r="2527" s="28" customFormat="1" ht="15" customHeight="1">
      <c r="B2527" s="52"/>
    </row>
    <row r="2528" s="28" customFormat="1" ht="15" customHeight="1">
      <c r="B2528" s="52"/>
    </row>
    <row r="2529" s="28" customFormat="1" ht="15" customHeight="1">
      <c r="B2529" s="52"/>
    </row>
    <row r="2530" s="28" customFormat="1" ht="15" customHeight="1">
      <c r="B2530" s="52"/>
    </row>
    <row r="2531" s="28" customFormat="1" ht="15" customHeight="1">
      <c r="B2531" s="52"/>
    </row>
    <row r="2532" s="28" customFormat="1" ht="15" customHeight="1">
      <c r="B2532" s="52"/>
    </row>
    <row r="2533" s="28" customFormat="1" ht="15" customHeight="1">
      <c r="B2533" s="52"/>
    </row>
    <row r="2534" s="28" customFormat="1" ht="15" customHeight="1">
      <c r="B2534" s="52"/>
    </row>
    <row r="2535" s="28" customFormat="1" ht="15" customHeight="1">
      <c r="B2535" s="52"/>
    </row>
    <row r="2536" s="28" customFormat="1" ht="15" customHeight="1">
      <c r="B2536" s="52"/>
    </row>
    <row r="2537" s="28" customFormat="1" ht="15" customHeight="1">
      <c r="B2537" s="52"/>
    </row>
    <row r="2538" s="28" customFormat="1" ht="15" customHeight="1">
      <c r="B2538" s="52"/>
    </row>
    <row r="2539" s="28" customFormat="1" ht="15" customHeight="1">
      <c r="B2539" s="52"/>
    </row>
    <row r="2540" s="28" customFormat="1" ht="15" customHeight="1">
      <c r="B2540" s="52"/>
    </row>
    <row r="2541" s="28" customFormat="1" ht="15" customHeight="1">
      <c r="B2541" s="52"/>
    </row>
    <row r="2542" s="28" customFormat="1" ht="15" customHeight="1">
      <c r="B2542" s="52"/>
    </row>
    <row r="2543" s="28" customFormat="1" ht="15" customHeight="1">
      <c r="B2543" s="52"/>
    </row>
    <row r="2544" s="28" customFormat="1" ht="15" customHeight="1">
      <c r="B2544" s="52"/>
    </row>
    <row r="2545" s="28" customFormat="1" ht="15" customHeight="1">
      <c r="B2545" s="52"/>
    </row>
    <row r="2546" s="28" customFormat="1" ht="15" customHeight="1">
      <c r="B2546" s="52"/>
    </row>
    <row r="2547" s="28" customFormat="1" ht="15" customHeight="1">
      <c r="B2547" s="52"/>
    </row>
    <row r="2548" s="28" customFormat="1" ht="15" customHeight="1">
      <c r="B2548" s="52"/>
    </row>
    <row r="2549" s="28" customFormat="1" ht="15" customHeight="1">
      <c r="B2549" s="52"/>
    </row>
    <row r="2550" s="28" customFormat="1" ht="15" customHeight="1">
      <c r="B2550" s="52"/>
    </row>
    <row r="2551" s="28" customFormat="1" ht="15" customHeight="1">
      <c r="B2551" s="52"/>
    </row>
    <row r="2552" s="28" customFormat="1" ht="15" customHeight="1">
      <c r="B2552" s="52"/>
    </row>
    <row r="2553" s="28" customFormat="1" ht="15" customHeight="1">
      <c r="B2553" s="52"/>
    </row>
    <row r="2554" s="28" customFormat="1" ht="15" customHeight="1">
      <c r="B2554" s="52"/>
    </row>
    <row r="2555" s="28" customFormat="1" ht="15" customHeight="1">
      <c r="B2555" s="52"/>
    </row>
    <row r="2556" s="28" customFormat="1" ht="15" customHeight="1">
      <c r="B2556" s="52"/>
    </row>
    <row r="2557" s="28" customFormat="1" ht="15" customHeight="1">
      <c r="B2557" s="52"/>
    </row>
    <row r="2558" s="28" customFormat="1" ht="15" customHeight="1">
      <c r="B2558" s="52"/>
    </row>
    <row r="2559" s="28" customFormat="1" ht="15" customHeight="1">
      <c r="B2559" s="52"/>
    </row>
    <row r="2560" s="28" customFormat="1" ht="15" customHeight="1">
      <c r="B2560" s="52"/>
    </row>
    <row r="2561" s="28" customFormat="1" ht="15" customHeight="1">
      <c r="B2561" s="52"/>
    </row>
    <row r="2562" s="28" customFormat="1" ht="15" customHeight="1">
      <c r="B2562" s="52"/>
    </row>
    <row r="2563" s="28" customFormat="1" ht="15" customHeight="1">
      <c r="B2563" s="52"/>
    </row>
    <row r="2564" s="28" customFormat="1" ht="15" customHeight="1">
      <c r="B2564" s="52"/>
    </row>
    <row r="2565" s="28" customFormat="1" ht="15" customHeight="1">
      <c r="B2565" s="52"/>
    </row>
    <row r="2566" s="28" customFormat="1" ht="15" customHeight="1">
      <c r="B2566" s="52"/>
    </row>
    <row r="2567" s="28" customFormat="1" ht="15" customHeight="1">
      <c r="B2567" s="52"/>
    </row>
    <row r="2568" s="28" customFormat="1" ht="15" customHeight="1">
      <c r="B2568" s="52"/>
    </row>
    <row r="2569" s="28" customFormat="1" ht="15" customHeight="1">
      <c r="B2569" s="52"/>
    </row>
    <row r="2570" s="28" customFormat="1" ht="15" customHeight="1">
      <c r="B2570" s="52"/>
    </row>
    <row r="2571" s="28" customFormat="1" ht="15" customHeight="1">
      <c r="B2571" s="52"/>
    </row>
    <row r="2572" s="28" customFormat="1" ht="15" customHeight="1">
      <c r="B2572" s="52"/>
    </row>
    <row r="2573" s="28" customFormat="1" ht="15" customHeight="1">
      <c r="B2573" s="52"/>
    </row>
    <row r="2574" s="28" customFormat="1" ht="15" customHeight="1">
      <c r="B2574" s="52"/>
    </row>
    <row r="2575" s="28" customFormat="1" ht="15" customHeight="1">
      <c r="B2575" s="52"/>
    </row>
    <row r="2576" s="28" customFormat="1" ht="15" customHeight="1">
      <c r="B2576" s="52"/>
    </row>
    <row r="2577" s="28" customFormat="1" ht="15" customHeight="1">
      <c r="B2577" s="52"/>
    </row>
    <row r="2578" s="28" customFormat="1" ht="15" customHeight="1">
      <c r="B2578" s="52"/>
    </row>
    <row r="2579" s="28" customFormat="1" ht="15" customHeight="1">
      <c r="B2579" s="52"/>
    </row>
    <row r="2580" s="28" customFormat="1" ht="15" customHeight="1">
      <c r="B2580" s="52"/>
    </row>
    <row r="2581" s="28" customFormat="1" ht="15" customHeight="1">
      <c r="B2581" s="52"/>
    </row>
    <row r="2582" s="28" customFormat="1" ht="15" customHeight="1">
      <c r="B2582" s="52"/>
    </row>
    <row r="2583" s="28" customFormat="1" ht="15" customHeight="1">
      <c r="B2583" s="52"/>
    </row>
    <row r="2584" s="28" customFormat="1" ht="15" customHeight="1">
      <c r="B2584" s="52"/>
    </row>
    <row r="2585" s="28" customFormat="1" ht="15" customHeight="1">
      <c r="B2585" s="52"/>
    </row>
    <row r="2586" s="28" customFormat="1" ht="15" customHeight="1">
      <c r="B2586" s="52"/>
    </row>
    <row r="2587" s="28" customFormat="1" ht="15" customHeight="1">
      <c r="B2587" s="52"/>
    </row>
    <row r="2588" s="28" customFormat="1" ht="15" customHeight="1">
      <c r="B2588" s="52"/>
    </row>
    <row r="2589" s="28" customFormat="1" ht="15" customHeight="1">
      <c r="B2589" s="52"/>
    </row>
    <row r="2590" s="28" customFormat="1" ht="15" customHeight="1">
      <c r="B2590" s="52"/>
    </row>
    <row r="2591" s="28" customFormat="1" ht="15" customHeight="1">
      <c r="B2591" s="52"/>
    </row>
    <row r="2592" s="28" customFormat="1" ht="15" customHeight="1">
      <c r="B2592" s="52"/>
    </row>
    <row r="2593" s="28" customFormat="1" ht="15" customHeight="1">
      <c r="B2593" s="52"/>
    </row>
    <row r="2594" s="28" customFormat="1" ht="15" customHeight="1">
      <c r="B2594" s="52"/>
    </row>
    <row r="2595" s="28" customFormat="1" ht="15" customHeight="1">
      <c r="B2595" s="52"/>
    </row>
    <row r="2596" s="28" customFormat="1" ht="15" customHeight="1">
      <c r="B2596" s="52"/>
    </row>
    <row r="2597" s="28" customFormat="1" ht="15" customHeight="1">
      <c r="B2597" s="52"/>
    </row>
    <row r="2598" s="28" customFormat="1" ht="15" customHeight="1">
      <c r="B2598" s="52"/>
    </row>
    <row r="2599" s="28" customFormat="1" ht="15" customHeight="1">
      <c r="B2599" s="52"/>
    </row>
    <row r="2600" s="28" customFormat="1" ht="15" customHeight="1">
      <c r="B2600" s="52"/>
    </row>
  </sheetData>
  <sheetProtection/>
  <mergeCells count="6">
    <mergeCell ref="A1:M1"/>
    <mergeCell ref="F4:G4"/>
    <mergeCell ref="H4:I4"/>
    <mergeCell ref="J4:K4"/>
    <mergeCell ref="L4:M4"/>
    <mergeCell ref="D4:E4"/>
  </mergeCells>
  <printOptions horizontalCentered="1"/>
  <pageMargins left="0.3937007874015748" right="0.3937007874015748" top="5.905511811023622" bottom="0.3937007874015748" header="0" footer="0"/>
  <pageSetup fitToHeight="1" fitToWidth="1" horizontalDpi="360" verticalDpi="36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4"/>
  <sheetViews>
    <sheetView zoomScalePageLayoutView="0" workbookViewId="0" topLeftCell="A1">
      <selection activeCell="A1" sqref="A1:G1"/>
    </sheetView>
  </sheetViews>
  <sheetFormatPr defaultColWidth="11.421875" defaultRowHeight="15" customHeight="1"/>
  <cols>
    <col min="1" max="1" width="6.7109375" style="0" customWidth="1"/>
    <col min="2" max="2" width="39.140625" style="0" bestFit="1" customWidth="1"/>
    <col min="3" max="3" width="11.7109375" style="0" customWidth="1"/>
    <col min="4" max="4" width="6.7109375" style="0" customWidth="1"/>
    <col min="5" max="5" width="11.00390625" style="0" bestFit="1" customWidth="1"/>
    <col min="6" max="6" width="8.421875" style="0" customWidth="1"/>
    <col min="7" max="7" width="4.7109375" style="0" customWidth="1"/>
  </cols>
  <sheetData>
    <row r="1" spans="1:21" s="1" customFormat="1" ht="15" customHeight="1">
      <c r="A1" s="59" t="s">
        <v>7</v>
      </c>
      <c r="B1" s="59"/>
      <c r="C1" s="59"/>
      <c r="D1" s="59"/>
      <c r="E1" s="59"/>
      <c r="F1" s="59"/>
      <c r="G1" s="5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" customFormat="1" ht="15" customHeight="1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ht="15" customHeight="1">
      <c r="A3" s="2" t="s">
        <v>2</v>
      </c>
      <c r="B3" s="1" t="s">
        <v>0</v>
      </c>
      <c r="C3" s="2" t="s">
        <v>1</v>
      </c>
      <c r="D3" s="59" t="s">
        <v>4</v>
      </c>
      <c r="E3" s="59"/>
      <c r="F3" s="59" t="s">
        <v>5</v>
      </c>
      <c r="G3" s="5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7" ht="19.5" customHeight="1">
      <c r="A4" s="2">
        <f aca="true" t="shared" si="0" ref="A4:A48">RANK(C4,C$4:C$56,1)</f>
        <v>6</v>
      </c>
      <c r="B4" s="1" t="str">
        <f>'Durchgangszeiten(Eingabe)'!A5</f>
        <v>Andi Perstinger</v>
      </c>
      <c r="C4" s="6">
        <f>D4+F4</f>
        <v>0.0011574074074074403</v>
      </c>
      <c r="D4" s="6">
        <f>'Durchgangszeiten(Eingabe)'!F5-'Durchgangszeiten(Eingabe)'!$B$3-'Durchgangszeiten(Eingabe)'!D5</f>
        <v>0.0007407407407407085</v>
      </c>
      <c r="E4" s="2">
        <f aca="true" t="shared" si="1" ref="E4:E48">RANK(D4,D$4:D$48,1)</f>
        <v>7</v>
      </c>
      <c r="F4" s="6">
        <f>'Durchgangszeiten(Eingabe)'!J5-'Durchgangszeiten(Eingabe)'!H5</f>
        <v>0.0004166666666667318</v>
      </c>
      <c r="G4" s="2">
        <f aca="true" t="shared" si="2" ref="G4:G48">RANK(F4,F$4:F$48,1)</f>
        <v>16</v>
      </c>
    </row>
    <row r="5" spans="1:21" s="1" customFormat="1" ht="15" customHeight="1">
      <c r="A5" s="2">
        <f t="shared" si="0"/>
        <v>7</v>
      </c>
      <c r="B5" s="1" t="str">
        <f>'Durchgangszeiten(Eingabe)'!A6</f>
        <v>Gerald Foltas</v>
      </c>
      <c r="C5" s="6">
        <f aca="true" t="shared" si="3" ref="C5:C48">D5+F5</f>
        <v>0.001192129629629668</v>
      </c>
      <c r="D5" s="6">
        <f>'Durchgangszeiten(Eingabe)'!F6-'Durchgangszeiten(Eingabe)'!$B$3-'Durchgangszeiten(Eingabe)'!D6</f>
        <v>0.0008217592592593137</v>
      </c>
      <c r="E5" s="2">
        <f t="shared" si="1"/>
        <v>11</v>
      </c>
      <c r="F5" s="6">
        <f>'Durchgangszeiten(Eingabe)'!J6-'Durchgangszeiten(Eingabe)'!H6</f>
        <v>0.00037037037037035425</v>
      </c>
      <c r="G5" s="2">
        <f t="shared" si="2"/>
        <v>12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1" customFormat="1" ht="15" customHeight="1">
      <c r="A6" s="2">
        <f t="shared" si="0"/>
        <v>26</v>
      </c>
      <c r="B6" s="1" t="str">
        <f>'Durchgangszeiten(Eingabe)'!A7</f>
        <v>theoretiker</v>
      </c>
      <c r="C6" s="6">
        <f t="shared" si="3"/>
        <v>0.0017245370370370106</v>
      </c>
      <c r="D6" s="6">
        <f>'Durchgangszeiten(Eingabe)'!F7-'Durchgangszeiten(Eingabe)'!$B$3-'Durchgangszeiten(Eingabe)'!D7</f>
        <v>0.0012962962962962399</v>
      </c>
      <c r="E6" s="2">
        <f t="shared" si="1"/>
        <v>30</v>
      </c>
      <c r="F6" s="6">
        <f>'Durchgangszeiten(Eingabe)'!J7-'Durchgangszeiten(Eingabe)'!H7</f>
        <v>0.0004282407407407707</v>
      </c>
      <c r="G6" s="2">
        <f t="shared" si="2"/>
        <v>17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1" customFormat="1" ht="15" customHeight="1">
      <c r="A7" s="2">
        <f t="shared" si="0"/>
        <v>15</v>
      </c>
      <c r="B7" s="1" t="str">
        <f>'Durchgangszeiten(Eingabe)'!A8</f>
        <v>Paul Richter</v>
      </c>
      <c r="C7" s="6">
        <f t="shared" si="3"/>
        <v>0.001388888888888884</v>
      </c>
      <c r="D7" s="6">
        <f>'Durchgangszeiten(Eingabe)'!F8-'Durchgangszeiten(Eingabe)'!$B$3-'Durchgangszeiten(Eingabe)'!D8</f>
        <v>0.000995370370370452</v>
      </c>
      <c r="E7" s="2">
        <f t="shared" si="1"/>
        <v>18</v>
      </c>
      <c r="F7" s="6">
        <f>'Durchgangszeiten(Eingabe)'!J8-'Durchgangszeiten(Eingabe)'!H8</f>
        <v>0.000393518518518432</v>
      </c>
      <c r="G7" s="2">
        <f t="shared" si="2"/>
        <v>15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s="1" customFormat="1" ht="15" customHeight="1">
      <c r="A8" s="2">
        <f t="shared" si="0"/>
        <v>4</v>
      </c>
      <c r="B8" s="1" t="str">
        <f>'Durchgangszeiten(Eingabe)'!A9</f>
        <v>Michi Schiffer</v>
      </c>
      <c r="C8" s="6">
        <f t="shared" si="3"/>
        <v>0.0009722222222223742</v>
      </c>
      <c r="D8" s="6">
        <f>'Durchgangszeiten(Eingabe)'!F9-'Durchgangszeiten(Eingabe)'!$B$3-'Durchgangszeiten(Eingabe)'!D9</f>
        <v>0.0007291666666666696</v>
      </c>
      <c r="E8" s="2">
        <f t="shared" si="1"/>
        <v>6</v>
      </c>
      <c r="F8" s="6">
        <f>'Durchgangszeiten(Eingabe)'!J9-'Durchgangszeiten(Eingabe)'!H9</f>
        <v>0.00024305555555570457</v>
      </c>
      <c r="G8" s="2">
        <f t="shared" si="2"/>
        <v>5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s="1" customFormat="1" ht="15" customHeight="1">
      <c r="A9" s="2">
        <f t="shared" si="0"/>
        <v>32</v>
      </c>
      <c r="B9" s="1" t="str">
        <f>'Durchgangszeiten(Eingabe)'!A10</f>
        <v>Gerhard Gstöttner</v>
      </c>
      <c r="C9" s="6">
        <f t="shared" si="3"/>
        <v>0.0019328703703703765</v>
      </c>
      <c r="D9" s="6">
        <f>'Durchgangszeiten(Eingabe)'!F10-'Durchgangszeiten(Eingabe)'!$B$3-'Durchgangszeiten(Eingabe)'!D10</f>
        <v>0.0011689814814814792</v>
      </c>
      <c r="E9" s="2">
        <f t="shared" si="1"/>
        <v>25</v>
      </c>
      <c r="F9" s="6">
        <f>'Durchgangszeiten(Eingabe)'!J10-'Durchgangszeiten(Eingabe)'!H10</f>
        <v>0.0007638888888888973</v>
      </c>
      <c r="G9" s="2">
        <f t="shared" si="2"/>
        <v>41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1" customFormat="1" ht="15" customHeight="1">
      <c r="A10" s="2">
        <f t="shared" si="0"/>
        <v>12</v>
      </c>
      <c r="B10" s="1" t="str">
        <f>'Durchgangszeiten(Eingabe)'!A11</f>
        <v>Wolfgang Stellner</v>
      </c>
      <c r="C10" s="6">
        <f t="shared" si="3"/>
        <v>0.0013310185185184675</v>
      </c>
      <c r="D10" s="6">
        <f>'Durchgangszeiten(Eingabe)'!F11-'Durchgangszeiten(Eingabe)'!$B$3-'Durchgangszeiten(Eingabe)'!D11</f>
        <v>0.0008796296296296191</v>
      </c>
      <c r="E10" s="2">
        <f t="shared" si="1"/>
        <v>13</v>
      </c>
      <c r="F10" s="6">
        <f>'Durchgangszeiten(Eingabe)'!J11-'Durchgangszeiten(Eingabe)'!H11</f>
        <v>0.00045138888888884843</v>
      </c>
      <c r="G10" s="2">
        <f t="shared" si="2"/>
        <v>20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s="1" customFormat="1" ht="15" customHeight="1">
      <c r="A11" s="2">
        <f t="shared" si="0"/>
        <v>16</v>
      </c>
      <c r="B11" s="1" t="str">
        <f>'Durchgangszeiten(Eingabe)'!A12</f>
        <v>Rudi Lässig</v>
      </c>
      <c r="C11" s="6">
        <f t="shared" si="3"/>
        <v>0.0014351851851852615</v>
      </c>
      <c r="D11" s="6">
        <f>'Durchgangszeiten(Eingabe)'!F12-'Durchgangszeiten(Eingabe)'!$B$3-'Durchgangszeiten(Eingabe)'!D12</f>
        <v>0.000787037037037086</v>
      </c>
      <c r="E11" s="2">
        <f t="shared" si="1"/>
        <v>8</v>
      </c>
      <c r="F11" s="6">
        <f>'Durchgangszeiten(Eingabe)'!J12-'Durchgangszeiten(Eingabe)'!H12</f>
        <v>0.0006481481481481755</v>
      </c>
      <c r="G11" s="2">
        <f t="shared" si="2"/>
        <v>32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s="1" customFormat="1" ht="15" customHeight="1">
      <c r="A12" s="2">
        <f t="shared" si="0"/>
        <v>19</v>
      </c>
      <c r="B12" s="1" t="str">
        <f>'Durchgangszeiten(Eingabe)'!A13</f>
        <v>Stefan Tschapeller</v>
      </c>
      <c r="C12" s="6">
        <f t="shared" si="3"/>
        <v>0.0015509259259258723</v>
      </c>
      <c r="D12" s="6">
        <f>'Durchgangszeiten(Eingabe)'!F13-'Durchgangszeiten(Eingabe)'!$B$3-'Durchgangszeiten(Eingabe)'!D13</f>
        <v>0.0010300925925925686</v>
      </c>
      <c r="E12" s="2">
        <f t="shared" si="1"/>
        <v>19</v>
      </c>
      <c r="F12" s="6">
        <f>'Durchgangszeiten(Eingabe)'!J13-'Durchgangszeiten(Eingabe)'!H13</f>
        <v>0.0005208333333333037</v>
      </c>
      <c r="G12" s="2">
        <f t="shared" si="2"/>
        <v>22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s="1" customFormat="1" ht="15" customHeight="1">
      <c r="A13" s="2">
        <f t="shared" si="0"/>
        <v>13</v>
      </c>
      <c r="B13" s="1" t="str">
        <f>'Durchgangszeiten(Eingabe)'!A14</f>
        <v>Thomas Gössl</v>
      </c>
      <c r="C13" s="6">
        <f t="shared" si="3"/>
        <v>0.0013541666666666563</v>
      </c>
      <c r="D13" s="6">
        <f>'Durchgangszeiten(Eingabe)'!F14-'Durchgangszeiten(Eingabe)'!$B$3-'Durchgangszeiten(Eingabe)'!D14</f>
        <v>0.0006597222222222143</v>
      </c>
      <c r="E13" s="2">
        <f t="shared" si="1"/>
        <v>5</v>
      </c>
      <c r="F13" s="6">
        <f>'Durchgangszeiten(Eingabe)'!J14-'Durchgangszeiten(Eingabe)'!H14</f>
        <v>0.000694444444444442</v>
      </c>
      <c r="G13" s="2">
        <f t="shared" si="2"/>
        <v>37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s="1" customFormat="1" ht="15" customHeight="1">
      <c r="A14" s="2">
        <f t="shared" si="0"/>
        <v>5</v>
      </c>
      <c r="B14" s="1" t="str">
        <f>'Durchgangszeiten(Eingabe)'!A15</f>
        <v>Martin Keiml</v>
      </c>
      <c r="C14" s="6">
        <f t="shared" si="3"/>
        <v>0.0010069444444442688</v>
      </c>
      <c r="D14" s="6">
        <f>'Durchgangszeiten(Eingabe)'!F15-'Durchgangszeiten(Eingabe)'!$B$3-'Durchgangszeiten(Eingabe)'!D15</f>
        <v>0.0005324074074073426</v>
      </c>
      <c r="E14" s="2">
        <f t="shared" si="1"/>
        <v>2</v>
      </c>
      <c r="F14" s="6">
        <f>'Durchgangszeiten(Eingabe)'!J15-'Durchgangszeiten(Eingabe)'!H15</f>
        <v>0.0004745370370369262</v>
      </c>
      <c r="G14" s="2">
        <f t="shared" si="2"/>
        <v>21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s="1" customFormat="1" ht="15" customHeight="1">
      <c r="A15" s="2">
        <f t="shared" si="0"/>
        <v>23</v>
      </c>
      <c r="B15" s="1" t="str">
        <f>'Durchgangszeiten(Eingabe)'!A16</f>
        <v>Norbert Hochrainer</v>
      </c>
      <c r="C15" s="6">
        <f t="shared" si="3"/>
        <v>0.0016435185185185164</v>
      </c>
      <c r="D15" s="6">
        <f>'Durchgangszeiten(Eingabe)'!F16-'Durchgangszeiten(Eingabe)'!$B$3-'Durchgangszeiten(Eingabe)'!D16</f>
        <v>0.0011226851851852127</v>
      </c>
      <c r="E15" s="2">
        <f t="shared" si="1"/>
        <v>24</v>
      </c>
      <c r="F15" s="6">
        <f>'Durchgangszeiten(Eingabe)'!J16-'Durchgangszeiten(Eingabe)'!H16</f>
        <v>0.0005208333333333037</v>
      </c>
      <c r="G15" s="2">
        <f t="shared" si="2"/>
        <v>22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s="1" customFormat="1" ht="15" customHeight="1">
      <c r="A16" s="2">
        <f t="shared" si="0"/>
        <v>9</v>
      </c>
      <c r="B16" s="1" t="str">
        <f>'Durchgangszeiten(Eingabe)'!A17</f>
        <v>Michael Oppitz</v>
      </c>
      <c r="C16" s="6">
        <f t="shared" si="3"/>
        <v>0.00127314814814794</v>
      </c>
      <c r="D16" s="6">
        <f>'Durchgangszeiten(Eingabe)'!F17-'Durchgangszeiten(Eingabe)'!$B$3-'Durchgangszeiten(Eingabe)'!D17</f>
        <v>0.0008217592592592027</v>
      </c>
      <c r="E16" s="2">
        <f t="shared" si="1"/>
        <v>9</v>
      </c>
      <c r="F16" s="6">
        <f>'Durchgangszeiten(Eingabe)'!J17-'Durchgangszeiten(Eingabe)'!H17</f>
        <v>0.0004513888888887374</v>
      </c>
      <c r="G16" s="2">
        <f t="shared" si="2"/>
        <v>19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s="1" customFormat="1" ht="15" customHeight="1">
      <c r="A17" s="2">
        <f t="shared" si="0"/>
        <v>1</v>
      </c>
      <c r="B17" s="1" t="str">
        <f>'Durchgangszeiten(Eingabe)'!A18</f>
        <v>Boris Treml / Charly Gruber / Mathias Gruber</v>
      </c>
      <c r="C17" s="6">
        <f t="shared" si="3"/>
        <v>0.0005787037037034981</v>
      </c>
      <c r="D17" s="6">
        <f>'Durchgangszeiten(Eingabe)'!F18-'Durchgangszeiten(Eingabe)'!$B$3-'Durchgangszeiten(Eingabe)'!D18</f>
        <v>0.00038194444444439313</v>
      </c>
      <c r="E17" s="2">
        <f t="shared" si="1"/>
        <v>1</v>
      </c>
      <c r="F17" s="6">
        <f>'Durchgangszeiten(Eingabe)'!J18-'Durchgangszeiten(Eingabe)'!H18</f>
        <v>0.00019675925925910498</v>
      </c>
      <c r="G17" s="2">
        <f t="shared" si="2"/>
        <v>1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s="1" customFormat="1" ht="15" customHeight="1">
      <c r="A18" s="2">
        <f t="shared" si="0"/>
        <v>11</v>
      </c>
      <c r="B18" s="1" t="str">
        <f>'Durchgangszeiten(Eingabe)'!A19</f>
        <v>Rudolf Langsteiner</v>
      </c>
      <c r="C18" s="6">
        <f t="shared" si="3"/>
        <v>0.0013194444444444287</v>
      </c>
      <c r="D18" s="6">
        <f>'Durchgangszeiten(Eingabe)'!F19-'Durchgangszeiten(Eingabe)'!$B$3-'Durchgangszeiten(Eingabe)'!D19</f>
        <v>0.001087962962962985</v>
      </c>
      <c r="E18" s="2">
        <f t="shared" si="1"/>
        <v>22</v>
      </c>
      <c r="F18" s="6">
        <f>'Durchgangszeiten(Eingabe)'!J19-'Durchgangszeiten(Eingabe)'!H19</f>
        <v>0.00023148148148144365</v>
      </c>
      <c r="G18" s="2">
        <f t="shared" si="2"/>
        <v>3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s="1" customFormat="1" ht="15" customHeight="1">
      <c r="A19" s="2">
        <f t="shared" si="0"/>
        <v>27</v>
      </c>
      <c r="B19" s="1" t="str">
        <f>'Durchgangszeiten(Eingabe)'!A20</f>
        <v>Peter Polak</v>
      </c>
      <c r="C19" s="6">
        <f t="shared" si="3"/>
        <v>0.0017361111111110494</v>
      </c>
      <c r="D19" s="6">
        <f>'Durchgangszeiten(Eingabe)'!F20-'Durchgangszeiten(Eingabe)'!$B$3-'Durchgangszeiten(Eingabe)'!D20</f>
        <v>0.0011111111111110628</v>
      </c>
      <c r="E19" s="2">
        <f t="shared" si="1"/>
        <v>23</v>
      </c>
      <c r="F19" s="6">
        <f>'Durchgangszeiten(Eingabe)'!J20-'Durchgangszeiten(Eingabe)'!H20</f>
        <v>0.0006249999999999867</v>
      </c>
      <c r="G19" s="2">
        <f t="shared" si="2"/>
        <v>26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s="1" customFormat="1" ht="15" customHeight="1">
      <c r="A20" s="2">
        <f t="shared" si="0"/>
        <v>14</v>
      </c>
      <c r="B20" s="1" t="str">
        <f>'Durchgangszeiten(Eingabe)'!A21</f>
        <v>Walter Lima</v>
      </c>
      <c r="C20" s="6">
        <f t="shared" si="3"/>
        <v>0.0013657407407405842</v>
      </c>
      <c r="D20" s="6">
        <f>'Durchgangszeiten(Eingabe)'!F21-'Durchgangszeiten(Eingabe)'!$B$3-'Durchgangszeiten(Eingabe)'!D21</f>
        <v>0.0008449074074072804</v>
      </c>
      <c r="E20" s="2">
        <f t="shared" si="1"/>
        <v>12</v>
      </c>
      <c r="F20" s="55">
        <f>'Durchgangszeiten(Eingabe)'!J21-'Durchgangszeiten(Eingabe)'!H21</f>
        <v>0.0005208333333333037</v>
      </c>
      <c r="G20" s="2">
        <f t="shared" si="2"/>
        <v>22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s="1" customFormat="1" ht="15" customHeight="1">
      <c r="A21" s="2">
        <f t="shared" si="0"/>
        <v>10</v>
      </c>
      <c r="B21" s="1" t="str">
        <f>'Durchgangszeiten(Eingabe)'!A22</f>
        <v>Franz Heily</v>
      </c>
      <c r="C21" s="6">
        <f t="shared" si="3"/>
        <v>0.0013194444444443176</v>
      </c>
      <c r="D21" s="6">
        <f>'Durchgangszeiten(Eingabe)'!F22-'Durchgangszeiten(Eingabe)'!$B$3-'Durchgangszeiten(Eingabe)'!D22</f>
        <v>0.000983796296296191</v>
      </c>
      <c r="E21" s="2">
        <f t="shared" si="1"/>
        <v>16</v>
      </c>
      <c r="F21" s="6">
        <f>'Durchgangszeiten(Eingabe)'!J22-'Durchgangszeiten(Eingabe)'!H22</f>
        <v>0.0003356481481481266</v>
      </c>
      <c r="G21" s="2">
        <f t="shared" si="2"/>
        <v>11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s="1" customFormat="1" ht="15" customHeight="1">
      <c r="A22" s="2">
        <f t="shared" si="0"/>
        <v>28</v>
      </c>
      <c r="B22" s="1" t="str">
        <f>'Durchgangszeiten(Eingabe)'!A23</f>
        <v>Edgar "Eddd" Tiller</v>
      </c>
      <c r="C22" s="6">
        <f t="shared" si="3"/>
        <v>0.0017476851851854214</v>
      </c>
      <c r="D22" s="6">
        <f>'Durchgangszeiten(Eingabe)'!F23-'Durchgangszeiten(Eingabe)'!$B$3-'Durchgangszeiten(Eingabe)'!D23</f>
        <v>0.0010648148148149073</v>
      </c>
      <c r="E22" s="2">
        <f t="shared" si="1"/>
        <v>21</v>
      </c>
      <c r="F22" s="6">
        <f>'Durchgangszeiten(Eingabe)'!J23-'Durchgangszeiten(Eingabe)'!H23</f>
        <v>0.0006828703703705141</v>
      </c>
      <c r="G22" s="2">
        <f t="shared" si="2"/>
        <v>36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s="1" customFormat="1" ht="15" customHeight="1">
      <c r="A23" s="2">
        <f t="shared" si="0"/>
        <v>20</v>
      </c>
      <c r="B23" s="1" t="str">
        <f>'Durchgangszeiten(Eingabe)'!A24</f>
        <v>Robert Puhr</v>
      </c>
      <c r="C23" s="6">
        <f t="shared" si="3"/>
        <v>0.001574074074074061</v>
      </c>
      <c r="D23" s="6">
        <f>'Durchgangszeiten(Eingabe)'!F24-'Durchgangszeiten(Eingabe)'!$B$3-'Durchgangszeiten(Eingabe)'!D24</f>
        <v>0.0009143518518518468</v>
      </c>
      <c r="E23" s="2">
        <f t="shared" si="1"/>
        <v>15</v>
      </c>
      <c r="F23" s="6">
        <f>'Durchgangszeiten(Eingabe)'!J24-'Durchgangszeiten(Eingabe)'!H24</f>
        <v>0.0006597222222222143</v>
      </c>
      <c r="G23" s="2">
        <f t="shared" si="2"/>
        <v>33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s="1" customFormat="1" ht="15" customHeight="1">
      <c r="A24" s="2">
        <f t="shared" si="0"/>
        <v>8</v>
      </c>
      <c r="B24" s="1" t="str">
        <f>'Durchgangszeiten(Eingabe)'!A25</f>
        <v>Andrea Schiffer</v>
      </c>
      <c r="C24" s="6">
        <f t="shared" si="3"/>
        <v>0.0012152777777776347</v>
      </c>
      <c r="D24" s="6">
        <f>'Durchgangszeiten(Eingabe)'!F25-'Durchgangszeiten(Eingabe)'!$B$3-'Durchgangszeiten(Eingabe)'!D25</f>
        <v>0.000891203703703658</v>
      </c>
      <c r="E24" s="2">
        <f t="shared" si="1"/>
        <v>14</v>
      </c>
      <c r="F24" s="6">
        <f>'Durchgangszeiten(Eingabe)'!J25-'Durchgangszeiten(Eingabe)'!H25</f>
        <v>0.0003240740740739767</v>
      </c>
      <c r="G24" s="2">
        <f t="shared" si="2"/>
        <v>9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s="1" customFormat="1" ht="15" customHeight="1">
      <c r="A25" s="2">
        <f t="shared" si="0"/>
        <v>34</v>
      </c>
      <c r="B25" s="1" t="str">
        <f>'Durchgangszeiten(Eingabe)'!A26</f>
        <v>Manfred Garschall</v>
      </c>
      <c r="C25" s="6">
        <f t="shared" si="3"/>
        <v>0.001979166666666532</v>
      </c>
      <c r="D25" s="6">
        <f>'Durchgangszeiten(Eingabe)'!F26-'Durchgangszeiten(Eingabe)'!$B$3-'Durchgangszeiten(Eingabe)'!D26</f>
        <v>0.0012499999999999734</v>
      </c>
      <c r="E25" s="2">
        <f t="shared" si="1"/>
        <v>29</v>
      </c>
      <c r="F25" s="6">
        <f>'Durchgangszeiten(Eingabe)'!J26-'Durchgangszeiten(Eingabe)'!H26</f>
        <v>0.0007291666666665586</v>
      </c>
      <c r="G25" s="2">
        <f t="shared" si="2"/>
        <v>40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s="1" customFormat="1" ht="15" customHeight="1">
      <c r="A26" s="2">
        <f t="shared" si="0"/>
        <v>43</v>
      </c>
      <c r="B26" s="1" t="str">
        <f>'Durchgangszeiten(Eingabe)'!A27</f>
        <v>Kurt Kretschmer</v>
      </c>
      <c r="C26" s="6">
        <f t="shared" si="3"/>
        <v>0.0027083333333333126</v>
      </c>
      <c r="D26" s="6">
        <f>'Durchgangszeiten(Eingabe)'!F27-'Durchgangszeiten(Eingabe)'!$B$3-'Durchgangszeiten(Eingabe)'!D27</f>
        <v>0.002083333333333326</v>
      </c>
      <c r="E26" s="2">
        <f t="shared" si="1"/>
        <v>44</v>
      </c>
      <c r="F26" s="6">
        <f>'Durchgangszeiten(Eingabe)'!J27-'Durchgangszeiten(Eingabe)'!H27</f>
        <v>0.0006249999999999867</v>
      </c>
      <c r="G26" s="2">
        <f t="shared" si="2"/>
        <v>26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s="1" customFormat="1" ht="15" customHeight="1">
      <c r="A27" s="2">
        <f t="shared" si="0"/>
        <v>25</v>
      </c>
      <c r="B27" s="1" t="str">
        <f>'Durchgangszeiten(Eingabe)'!A28</f>
        <v>Toni Schneider</v>
      </c>
      <c r="C27" s="6">
        <f t="shared" si="3"/>
        <v>0.001678240740740855</v>
      </c>
      <c r="D27" s="6">
        <f>'Durchgangszeiten(Eingabe)'!F28-'Durchgangszeiten(Eingabe)'!$B$3-'Durchgangszeiten(Eingabe)'!D28</f>
        <v>0.0010532407407407574</v>
      </c>
      <c r="E27" s="2">
        <f t="shared" si="1"/>
        <v>20</v>
      </c>
      <c r="F27" s="6">
        <f>'Durchgangszeiten(Eingabe)'!J28-'Durchgangszeiten(Eingabe)'!H28</f>
        <v>0.0006250000000000977</v>
      </c>
      <c r="G27" s="2">
        <f t="shared" si="2"/>
        <v>28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s="1" customFormat="1" ht="15" customHeight="1">
      <c r="A28" s="2">
        <f t="shared" si="0"/>
        <v>38</v>
      </c>
      <c r="B28" s="1" t="str">
        <f>'Durchgangszeiten(Eingabe)'!A29</f>
        <v>Michael Bernhard</v>
      </c>
      <c r="C28" s="6">
        <f t="shared" si="3"/>
        <v>0.00229166666666647</v>
      </c>
      <c r="D28" s="6">
        <f>'Durchgangszeiten(Eingabe)'!F29-'Durchgangszeiten(Eingabe)'!$B$3-'Durchgangszeiten(Eingabe)'!D29</f>
        <v>0.0014467592592591894</v>
      </c>
      <c r="E28" s="2">
        <f t="shared" si="1"/>
        <v>33</v>
      </c>
      <c r="F28" s="6">
        <f>'Durchgangszeiten(Eingabe)'!J29-'Durchgangszeiten(Eingabe)'!H29</f>
        <v>0.0008449074074072804</v>
      </c>
      <c r="G28" s="2">
        <f t="shared" si="2"/>
        <v>44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s="1" customFormat="1" ht="15" customHeight="1">
      <c r="A29" s="2">
        <f t="shared" si="0"/>
        <v>36</v>
      </c>
      <c r="B29" s="1" t="str">
        <f>'Durchgangszeiten(Eingabe)'!A30</f>
        <v>Georg Berger</v>
      </c>
      <c r="C29" s="6">
        <f t="shared" si="3"/>
        <v>0.0021180555555554426</v>
      </c>
      <c r="D29" s="6">
        <f>'Durchgangszeiten(Eingabe)'!F30-'Durchgangszeiten(Eingabe)'!$B$3-'Durchgangszeiten(Eingabe)'!D30</f>
        <v>0.0014699074074073781</v>
      </c>
      <c r="E29" s="2">
        <f t="shared" si="1"/>
        <v>34</v>
      </c>
      <c r="F29" s="6">
        <f>'Durchgangszeiten(Eingabe)'!J30-'Durchgangszeiten(Eingabe)'!H30</f>
        <v>0.0006481481481480644</v>
      </c>
      <c r="G29" s="2">
        <f t="shared" si="2"/>
        <v>30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s="1" customFormat="1" ht="15" customHeight="1">
      <c r="A30" s="2">
        <f t="shared" si="0"/>
        <v>24</v>
      </c>
      <c r="B30" s="1" t="str">
        <f>'Durchgangszeiten(Eingabe)'!A31</f>
        <v>Hermann Keiml</v>
      </c>
      <c r="C30" s="6">
        <f t="shared" si="3"/>
        <v>0.0016550925925926663</v>
      </c>
      <c r="D30" s="6">
        <f>'Durchgangszeiten(Eingabe)'!F31-'Durchgangszeiten(Eingabe)'!$B$3-'Durchgangszeiten(Eingabe)'!D31</f>
        <v>0.0014236111111111116</v>
      </c>
      <c r="E30" s="2">
        <f t="shared" si="1"/>
        <v>32</v>
      </c>
      <c r="F30" s="6">
        <f>'Durchgangszeiten(Eingabe)'!J31-'Durchgangszeiten(Eingabe)'!H31</f>
        <v>0.00023148148148155467</v>
      </c>
      <c r="G30" s="2">
        <f t="shared" si="2"/>
        <v>4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s="1" customFormat="1" ht="15" customHeight="1">
      <c r="A31" s="2">
        <f t="shared" si="0"/>
        <v>31</v>
      </c>
      <c r="B31" s="1" t="str">
        <f>'Durchgangszeiten(Eingabe)'!A32</f>
        <v>Tanja Neubauer</v>
      </c>
      <c r="C31" s="6">
        <f t="shared" si="3"/>
        <v>0.0018981481481481488</v>
      </c>
      <c r="D31" s="6">
        <f>'Durchgangszeiten(Eingabe)'!F32-'Durchgangszeiten(Eingabe)'!$B$3-'Durchgangszeiten(Eingabe)'!D32</f>
        <v>0.0016319444444443665</v>
      </c>
      <c r="E31" s="2">
        <f t="shared" si="1"/>
        <v>39</v>
      </c>
      <c r="F31" s="6">
        <f>'Durchgangszeiten(Eingabe)'!J32-'Durchgangszeiten(Eingabe)'!H32</f>
        <v>0.0002662037037037823</v>
      </c>
      <c r="G31" s="2">
        <f t="shared" si="2"/>
        <v>6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s="1" customFormat="1" ht="15" customHeight="1">
      <c r="A32" s="2">
        <f t="shared" si="0"/>
        <v>22</v>
      </c>
      <c r="B32" s="1" t="str">
        <f>'Durchgangszeiten(Eingabe)'!A33</f>
        <v>Alexander Heili</v>
      </c>
      <c r="C32" s="6">
        <f t="shared" si="3"/>
        <v>0.0016319444444442555</v>
      </c>
      <c r="D32" s="6">
        <f>'Durchgangszeiten(Eingabe)'!F33-'Durchgangszeiten(Eingabe)'!$B$3-'Durchgangszeiten(Eingabe)'!D33</f>
        <v>0.000983796296296191</v>
      </c>
      <c r="E32" s="2">
        <f t="shared" si="1"/>
        <v>16</v>
      </c>
      <c r="F32" s="6">
        <f>'Durchgangszeiten(Eingabe)'!J33-'Durchgangszeiten(Eingabe)'!H33</f>
        <v>0.0006481481481480644</v>
      </c>
      <c r="G32" s="2">
        <f t="shared" si="2"/>
        <v>30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7" ht="15" customHeight="1">
      <c r="A33" s="2">
        <f t="shared" si="0"/>
        <v>29</v>
      </c>
      <c r="B33" s="1" t="str">
        <f>'Durchgangszeiten(Eingabe)'!A34</f>
        <v>Harald Kaufmann</v>
      </c>
      <c r="C33" s="6">
        <f t="shared" si="3"/>
        <v>0.0018518518518518823</v>
      </c>
      <c r="D33" s="6">
        <f>'Durchgangszeiten(Eingabe)'!F34-'Durchgangszeiten(Eingabe)'!$B$3-'Durchgangszeiten(Eingabe)'!D34</f>
        <v>0.0014236111111110006</v>
      </c>
      <c r="E33" s="2">
        <f t="shared" si="1"/>
        <v>31</v>
      </c>
      <c r="F33" s="6">
        <f>'Durchgangszeiten(Eingabe)'!J34-'Durchgangszeiten(Eingabe)'!H34</f>
        <v>0.0004282407407408817</v>
      </c>
      <c r="G33" s="2">
        <f t="shared" si="2"/>
        <v>18</v>
      </c>
    </row>
    <row r="34" spans="1:21" s="1" customFormat="1" ht="15" customHeight="1">
      <c r="A34" s="2">
        <f t="shared" si="0"/>
        <v>37</v>
      </c>
      <c r="B34" s="1" t="str">
        <f>'Durchgangszeiten(Eingabe)'!A35</f>
        <v>Klaus Garschall</v>
      </c>
      <c r="C34" s="6">
        <f t="shared" si="3"/>
        <v>0.0021527777777777812</v>
      </c>
      <c r="D34" s="6">
        <f>'Durchgangszeiten(Eingabe)'!F35-'Durchgangszeiten(Eingabe)'!$B$3-'Durchgangszeiten(Eingabe)'!D35</f>
        <v>0.0015509259259258723</v>
      </c>
      <c r="E34" s="2">
        <f t="shared" si="1"/>
        <v>36</v>
      </c>
      <c r="F34" s="6">
        <f>'Durchgangszeiten(Eingabe)'!J35-'Durchgangszeiten(Eingabe)'!H35</f>
        <v>0.0006018518518519089</v>
      </c>
      <c r="G34" s="2">
        <f t="shared" si="2"/>
        <v>25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s="1" customFormat="1" ht="15" customHeight="1">
      <c r="A35" s="2">
        <f t="shared" si="0"/>
        <v>35</v>
      </c>
      <c r="B35" s="1" t="str">
        <f>'Durchgangszeiten(Eingabe)'!A36</f>
        <v>Kurt Schmidmayer</v>
      </c>
      <c r="C35" s="6">
        <f t="shared" si="3"/>
        <v>0.0020138888888889817</v>
      </c>
      <c r="D35" s="6">
        <f>'Durchgangszeiten(Eingabe)'!F36-'Durchgangszeiten(Eingabe)'!$B$3-'Durchgangszeiten(Eingabe)'!D36</f>
        <v>0.001689814814814783</v>
      </c>
      <c r="E35" s="2">
        <f t="shared" si="1"/>
        <v>41</v>
      </c>
      <c r="F35" s="6">
        <f>'Durchgangszeiten(Eingabe)'!J36-'Durchgangszeiten(Eingabe)'!H36</f>
        <v>0.00032407407407419875</v>
      </c>
      <c r="G35" s="2">
        <f t="shared" si="2"/>
        <v>10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7" ht="15" customHeight="1">
      <c r="A36" s="2">
        <f t="shared" si="0"/>
        <v>18</v>
      </c>
      <c r="B36" s="1" t="str">
        <f>'Durchgangszeiten(Eingabe)'!A37</f>
        <v>Martin Stumpf</v>
      </c>
      <c r="C36" s="6">
        <f t="shared" si="3"/>
        <v>0.0014930555555554559</v>
      </c>
      <c r="D36" s="6">
        <f>'Durchgangszeiten(Eingabe)'!F37-'Durchgangszeiten(Eingabe)'!$B$3-'Durchgangszeiten(Eingabe)'!D37</f>
        <v>0.0008217592592592027</v>
      </c>
      <c r="E36" s="2">
        <f t="shared" si="1"/>
        <v>9</v>
      </c>
      <c r="F36" s="6">
        <f>'Durchgangszeiten(Eingabe)'!J37-'Durchgangszeiten(Eingabe)'!H37</f>
        <v>0.0006712962962962532</v>
      </c>
      <c r="G36" s="2">
        <f t="shared" si="2"/>
        <v>35</v>
      </c>
    </row>
    <row r="37" spans="1:7" ht="15" customHeight="1">
      <c r="A37" s="2">
        <f t="shared" si="0"/>
        <v>20</v>
      </c>
      <c r="B37" s="1" t="str">
        <f>'Durchgangszeiten(Eingabe)'!A38</f>
        <v>Bernhard Stellner</v>
      </c>
      <c r="C37" s="6">
        <f t="shared" si="3"/>
        <v>0.001574074074074061</v>
      </c>
      <c r="D37" s="6">
        <f>'Durchgangszeiten(Eingabe)'!F38-'Durchgangszeiten(Eingabe)'!$B$3-'Durchgangszeiten(Eingabe)'!D38</f>
        <v>0.001192129629629668</v>
      </c>
      <c r="E37" s="2">
        <f t="shared" si="1"/>
        <v>27</v>
      </c>
      <c r="F37" s="6">
        <f>'Durchgangszeiten(Eingabe)'!J38-'Durchgangszeiten(Eingabe)'!H38</f>
        <v>0.00038194444444439313</v>
      </c>
      <c r="G37" s="2">
        <f t="shared" si="2"/>
        <v>14</v>
      </c>
    </row>
    <row r="38" spans="1:7" ht="15" customHeight="1">
      <c r="A38" s="2">
        <f t="shared" si="0"/>
        <v>3</v>
      </c>
      <c r="B38" s="1" t="str">
        <f>'Durchgangszeiten(Eingabe)'!A39</f>
        <v>Helmuth Döberl / Werner Bogad / Marlies Himmelbauer</v>
      </c>
      <c r="C38" s="6">
        <f t="shared" si="3"/>
        <v>0.0008796296296296191</v>
      </c>
      <c r="D38" s="6">
        <f>'Durchgangszeiten(Eingabe)'!F39-'Durchgangszeiten(Eingabe)'!$B$3-'Durchgangszeiten(Eingabe)'!D39</f>
        <v>0.000590277777777759</v>
      </c>
      <c r="E38" s="2">
        <f t="shared" si="1"/>
        <v>4</v>
      </c>
      <c r="F38" s="6">
        <f>'Durchgangszeiten(Eingabe)'!J39-'Durchgangszeiten(Eingabe)'!H39</f>
        <v>0.0002893518518518601</v>
      </c>
      <c r="G38" s="2">
        <f t="shared" si="2"/>
        <v>8</v>
      </c>
    </row>
    <row r="39" spans="1:7" ht="15" customHeight="1">
      <c r="A39" s="2">
        <f t="shared" si="0"/>
        <v>45</v>
      </c>
      <c r="B39" s="1" t="str">
        <f>'Durchgangszeiten(Eingabe)'!A40</f>
        <v>Ronald Müller</v>
      </c>
      <c r="C39" s="6">
        <f t="shared" si="3"/>
        <v>0.003564814814814854</v>
      </c>
      <c r="D39" s="6">
        <f>'Durchgangszeiten(Eingabe)'!F40-'Durchgangszeiten(Eingabe)'!$B$3-'Durchgangszeiten(Eingabe)'!D40</f>
        <v>0.002268518518518503</v>
      </c>
      <c r="E39" s="2">
        <f t="shared" si="1"/>
        <v>45</v>
      </c>
      <c r="F39" s="6">
        <f>'Durchgangszeiten(Eingabe)'!J40-'Durchgangszeiten(Eingabe)'!H40</f>
        <v>0.001296296296296351</v>
      </c>
      <c r="G39" s="2">
        <f t="shared" si="2"/>
        <v>45</v>
      </c>
    </row>
    <row r="40" spans="1:7" ht="15" customHeight="1">
      <c r="A40" s="2">
        <f t="shared" si="0"/>
        <v>17</v>
      </c>
      <c r="B40" s="1" t="str">
        <f>'Durchgangszeiten(Eingabe)'!A41</f>
        <v>Christian Kraus</v>
      </c>
      <c r="C40" s="6">
        <f t="shared" si="3"/>
        <v>0.001469907407407267</v>
      </c>
      <c r="D40" s="6">
        <f>'Durchgangszeiten(Eingabe)'!F41-'Durchgangszeiten(Eingabe)'!$B$3-'Durchgangszeiten(Eingabe)'!D41</f>
        <v>0.001180555555555518</v>
      </c>
      <c r="E40" s="2">
        <f t="shared" si="1"/>
        <v>26</v>
      </c>
      <c r="F40" s="6">
        <f>'Durchgangszeiten(Eingabe)'!J41-'Durchgangszeiten(Eingabe)'!H41</f>
        <v>0.00028935185185174905</v>
      </c>
      <c r="G40" s="2">
        <f t="shared" si="2"/>
        <v>7</v>
      </c>
    </row>
    <row r="41" spans="1:7" ht="15" customHeight="1">
      <c r="A41" s="2">
        <f t="shared" si="0"/>
        <v>41</v>
      </c>
      <c r="B41" s="1" t="str">
        <f>'Durchgangszeiten(Eingabe)'!A42</f>
        <v>Andi Gössl</v>
      </c>
      <c r="C41" s="6">
        <f t="shared" si="3"/>
        <v>0.0023379629629630694</v>
      </c>
      <c r="D41" s="6">
        <f>'Durchgangszeiten(Eingabe)'!F42-'Durchgangszeiten(Eingabe)'!$B$3-'Durchgangszeiten(Eingabe)'!D42</f>
        <v>0.0015625000000000222</v>
      </c>
      <c r="E41" s="2">
        <f t="shared" si="1"/>
        <v>38</v>
      </c>
      <c r="F41" s="6">
        <f>'Durchgangszeiten(Eingabe)'!J42-'Durchgangszeiten(Eingabe)'!H42</f>
        <v>0.0007754629629630472</v>
      </c>
      <c r="G41" s="2">
        <f t="shared" si="2"/>
        <v>42</v>
      </c>
    </row>
    <row r="42" spans="1:7" ht="15" customHeight="1">
      <c r="A42" s="2">
        <f t="shared" si="0"/>
        <v>40</v>
      </c>
      <c r="B42" s="1" t="str">
        <f>'Durchgangszeiten(Eingabe)'!A43</f>
        <v>Michael Berger</v>
      </c>
      <c r="C42" s="6">
        <f t="shared" si="3"/>
        <v>0.0023148148148147696</v>
      </c>
      <c r="D42" s="6">
        <f>'Durchgangszeiten(Eingabe)'!F43-'Durchgangszeiten(Eingabe)'!$B$3-'Durchgangszeiten(Eingabe)'!D43</f>
        <v>0.001481481481481417</v>
      </c>
      <c r="E42" s="2">
        <f t="shared" si="1"/>
        <v>35</v>
      </c>
      <c r="F42" s="6">
        <f>'Durchgangszeiten(Eingabe)'!J43-'Durchgangszeiten(Eingabe)'!H43</f>
        <v>0.0008333333333333526</v>
      </c>
      <c r="G42" s="2">
        <f t="shared" si="2"/>
        <v>43</v>
      </c>
    </row>
    <row r="43" spans="1:7" ht="15" customHeight="1">
      <c r="A43" s="2">
        <f t="shared" si="0"/>
        <v>42</v>
      </c>
      <c r="B43" s="1" t="str">
        <f>'Durchgangszeiten(Eingabe)'!A44</f>
        <v>Verena Altermann</v>
      </c>
      <c r="C43" s="6">
        <f t="shared" si="3"/>
        <v>0.0025462962962963243</v>
      </c>
      <c r="D43" s="6">
        <f>'Durchgangszeiten(Eingabe)'!F44-'Durchgangszeiten(Eingabe)'!$B$3-'Durchgangszeiten(Eingabe)'!D44</f>
        <v>0.0018402777777778434</v>
      </c>
      <c r="E43" s="2">
        <f t="shared" si="1"/>
        <v>42</v>
      </c>
      <c r="F43" s="6">
        <f>'Durchgangszeiten(Eingabe)'!J44-'Durchgangszeiten(Eingabe)'!H44</f>
        <v>0.0007060185185184809</v>
      </c>
      <c r="G43" s="2">
        <f t="shared" si="2"/>
        <v>39</v>
      </c>
    </row>
    <row r="44" spans="1:7" ht="15" customHeight="1">
      <c r="A44" s="2">
        <f t="shared" si="0"/>
        <v>29</v>
      </c>
      <c r="B44" s="1" t="str">
        <f>'Durchgangszeiten(Eingabe)'!A45</f>
        <v>Barbara Lima</v>
      </c>
      <c r="C44" s="6">
        <f t="shared" si="3"/>
        <v>0.0018518518518518823</v>
      </c>
      <c r="D44" s="6">
        <f>'Durchgangszeiten(Eingabe)'!F45-'Durchgangszeiten(Eingabe)'!$B$3-'Durchgangszeiten(Eingabe)'!D45</f>
        <v>0.0012152777777777457</v>
      </c>
      <c r="E44" s="2">
        <f t="shared" si="1"/>
        <v>28</v>
      </c>
      <c r="F44" s="55">
        <f>'Durchgangszeiten(Eingabe)'!J45-'Durchgangszeiten(Eingabe)'!H45</f>
        <v>0.0006365740740741366</v>
      </c>
      <c r="G44" s="2">
        <f t="shared" si="2"/>
        <v>29</v>
      </c>
    </row>
    <row r="45" spans="1:7" ht="15" customHeight="1">
      <c r="A45" s="2">
        <f t="shared" si="0"/>
        <v>39</v>
      </c>
      <c r="B45" s="1" t="str">
        <f>'Durchgangszeiten(Eingabe)'!A46</f>
        <v>Bernd Mayr</v>
      </c>
      <c r="C45" s="6">
        <f t="shared" si="3"/>
        <v>0.002291666666666692</v>
      </c>
      <c r="D45" s="6">
        <f>'Durchgangszeiten(Eingabe)'!F46-'Durchgangszeiten(Eingabe)'!$B$3-'Durchgangszeiten(Eingabe)'!D46</f>
        <v>0.0016319444444444775</v>
      </c>
      <c r="E45" s="2">
        <f t="shared" si="1"/>
        <v>40</v>
      </c>
      <c r="F45" s="6">
        <f>'Durchgangszeiten(Eingabe)'!J46-'Durchgangszeiten(Eingabe)'!H46</f>
        <v>0.0006597222222222143</v>
      </c>
      <c r="G45" s="2">
        <f t="shared" si="2"/>
        <v>33</v>
      </c>
    </row>
    <row r="46" spans="1:7" ht="15" customHeight="1">
      <c r="A46" s="2">
        <f t="shared" si="0"/>
        <v>44</v>
      </c>
      <c r="B46" s="1" t="str">
        <f>'Durchgangszeiten(Eingabe)'!A47</f>
        <v>Mario Gerstorfer</v>
      </c>
      <c r="C46" s="6">
        <f t="shared" si="3"/>
        <v>0.002766203703703729</v>
      </c>
      <c r="D46" s="6">
        <f>'Durchgangszeiten(Eingabe)'!F47-'Durchgangszeiten(Eingabe)'!$B$3-'Durchgangszeiten(Eingabe)'!D47</f>
        <v>0.002071759259259176</v>
      </c>
      <c r="E46" s="2">
        <f t="shared" si="1"/>
        <v>43</v>
      </c>
      <c r="F46" s="6">
        <f>'Durchgangszeiten(Eingabe)'!J47-'Durchgangszeiten(Eingabe)'!H47</f>
        <v>0.000694444444444553</v>
      </c>
      <c r="G46" s="2">
        <f t="shared" si="2"/>
        <v>38</v>
      </c>
    </row>
    <row r="47" spans="1:7" ht="15" customHeight="1">
      <c r="A47" s="2">
        <f t="shared" si="0"/>
        <v>2</v>
      </c>
      <c r="B47" s="1" t="str">
        <f>'Durchgangszeiten(Eingabe)'!A48</f>
        <v>Regina / Margit Tiller / Ingrid</v>
      </c>
      <c r="C47" s="6">
        <f t="shared" si="3"/>
        <v>0.0007291666666666696</v>
      </c>
      <c r="D47" s="6">
        <f>'Durchgangszeiten(Eingabe)'!F48-'Durchgangszeiten(Eingabe)'!$B$3-'Durchgangszeiten(Eingabe)'!D48</f>
        <v>0.0005324074074073426</v>
      </c>
      <c r="E47" s="2">
        <f t="shared" si="1"/>
        <v>2</v>
      </c>
      <c r="F47" s="6">
        <f>'Durchgangszeiten(Eingabe)'!J48-'Durchgangszeiten(Eingabe)'!H48</f>
        <v>0.00019675925925932702</v>
      </c>
      <c r="G47" s="2">
        <f t="shared" si="2"/>
        <v>2</v>
      </c>
    </row>
    <row r="48" spans="1:7" ht="15" customHeight="1">
      <c r="A48" s="2">
        <f t="shared" si="0"/>
        <v>32</v>
      </c>
      <c r="B48" s="1" t="str">
        <f>'Durchgangszeiten(Eingabe)'!A49</f>
        <v>Michael Mayr</v>
      </c>
      <c r="C48" s="6">
        <f t="shared" si="3"/>
        <v>0.0019328703703703765</v>
      </c>
      <c r="D48" s="6">
        <f>'Durchgangszeiten(Eingabe)'!F49-'Durchgangszeiten(Eingabe)'!$B$3-'Durchgangszeiten(Eingabe)'!D49</f>
        <v>0.0015624999999999112</v>
      </c>
      <c r="E48" s="2">
        <f t="shared" si="1"/>
        <v>37</v>
      </c>
      <c r="F48" s="6">
        <f>'Durchgangszeiten(Eingabe)'!J49-'Durchgangszeiten(Eingabe)'!H49</f>
        <v>0.0003703703703704653</v>
      </c>
      <c r="G48" s="2">
        <f t="shared" si="2"/>
        <v>13</v>
      </c>
    </row>
    <row r="49" spans="1:7" ht="15" customHeight="1">
      <c r="A49" s="2"/>
      <c r="B49" s="1"/>
      <c r="C49" s="6"/>
      <c r="D49" s="6"/>
      <c r="E49" s="2"/>
      <c r="F49" s="6"/>
      <c r="G49" s="2"/>
    </row>
    <row r="50" spans="1:7" ht="15" customHeight="1">
      <c r="A50" s="2"/>
      <c r="B50" s="1"/>
      <c r="C50" s="6"/>
      <c r="D50" s="6"/>
      <c r="E50" s="2"/>
      <c r="F50" s="6"/>
      <c r="G50" s="2"/>
    </row>
    <row r="51" spans="1:7" ht="15" customHeight="1">
      <c r="A51" s="2"/>
      <c r="B51" s="1"/>
      <c r="C51" s="6"/>
      <c r="D51" s="6"/>
      <c r="E51" s="2"/>
      <c r="F51" s="6"/>
      <c r="G51" s="2"/>
    </row>
    <row r="52" spans="1:7" ht="15" customHeight="1">
      <c r="A52" s="2"/>
      <c r="B52" s="1"/>
      <c r="C52" s="6"/>
      <c r="D52" s="6"/>
      <c r="E52" s="2"/>
      <c r="F52" s="6"/>
      <c r="G52" s="2"/>
    </row>
    <row r="53" spans="1:7" ht="15" customHeight="1">
      <c r="A53" s="2"/>
      <c r="B53" s="1"/>
      <c r="C53" s="6"/>
      <c r="D53" s="6"/>
      <c r="E53" s="2"/>
      <c r="F53" s="6"/>
      <c r="G53" s="2"/>
    </row>
    <row r="54" spans="1:7" ht="15" customHeight="1">
      <c r="A54" s="2"/>
      <c r="B54" s="1"/>
      <c r="C54" s="6"/>
      <c r="D54" s="6"/>
      <c r="E54" s="2"/>
      <c r="F54" s="6"/>
      <c r="G54" s="2"/>
    </row>
    <row r="55" spans="1:7" ht="15" customHeight="1">
      <c r="A55" s="2"/>
      <c r="B55" s="1"/>
      <c r="C55" s="6"/>
      <c r="D55" s="6"/>
      <c r="E55" s="2"/>
      <c r="F55" s="6"/>
      <c r="G55" s="2"/>
    </row>
    <row r="56" spans="1:7" ht="15" customHeight="1">
      <c r="A56" s="2"/>
      <c r="B56" s="1"/>
      <c r="C56" s="6"/>
      <c r="D56" s="6"/>
      <c r="E56" s="2"/>
      <c r="F56" s="6"/>
      <c r="G56" s="2"/>
    </row>
    <row r="57" spans="1:7" ht="15" customHeight="1">
      <c r="A57" s="2"/>
      <c r="B57" s="1"/>
      <c r="C57" s="6"/>
      <c r="D57" s="6"/>
      <c r="E57" s="2"/>
      <c r="F57" s="6"/>
      <c r="G57" s="2"/>
    </row>
    <row r="58" spans="1:7" ht="15" customHeight="1">
      <c r="A58" s="2"/>
      <c r="B58" s="1"/>
      <c r="C58" s="6"/>
      <c r="D58" s="6"/>
      <c r="E58" s="2"/>
      <c r="F58" s="6"/>
      <c r="G58" s="2"/>
    </row>
    <row r="59" spans="1:7" ht="15" customHeight="1">
      <c r="A59" s="2"/>
      <c r="B59" s="1"/>
      <c r="C59" s="6"/>
      <c r="D59" s="6"/>
      <c r="E59" s="2"/>
      <c r="F59" s="6"/>
      <c r="G59" s="2"/>
    </row>
    <row r="60" spans="1:7" ht="15" customHeight="1">
      <c r="A60" s="2"/>
      <c r="B60" s="1"/>
      <c r="C60" s="6"/>
      <c r="D60" s="6"/>
      <c r="E60" s="2"/>
      <c r="F60" s="6"/>
      <c r="G60" s="2"/>
    </row>
    <row r="61" spans="1:7" ht="15" customHeight="1">
      <c r="A61" s="2"/>
      <c r="B61" s="1"/>
      <c r="C61" s="6"/>
      <c r="D61" s="6"/>
      <c r="E61" s="2"/>
      <c r="F61" s="6"/>
      <c r="G61" s="2"/>
    </row>
    <row r="62" spans="1:7" ht="15" customHeight="1">
      <c r="A62" s="2"/>
      <c r="B62" s="1"/>
      <c r="C62" s="6"/>
      <c r="D62" s="6"/>
      <c r="E62" s="2"/>
      <c r="F62" s="6"/>
      <c r="G62" s="2"/>
    </row>
    <row r="63" spans="1:7" ht="15" customHeight="1">
      <c r="A63" s="2"/>
      <c r="B63" s="1"/>
      <c r="C63" s="6"/>
      <c r="D63" s="6"/>
      <c r="E63" s="2"/>
      <c r="F63" s="6"/>
      <c r="G63" s="2"/>
    </row>
    <row r="64" spans="1:7" ht="15" customHeight="1">
      <c r="A64" s="2"/>
      <c r="B64" s="1"/>
      <c r="C64" s="6"/>
      <c r="D64" s="6"/>
      <c r="E64" s="2"/>
      <c r="F64" s="6"/>
      <c r="G64" s="2"/>
    </row>
    <row r="65" spans="1:7" ht="15" customHeight="1">
      <c r="A65" s="2"/>
      <c r="B65" s="1"/>
      <c r="C65" s="6"/>
      <c r="D65" s="6"/>
      <c r="E65" s="2"/>
      <c r="F65" s="6"/>
      <c r="G65" s="2"/>
    </row>
    <row r="66" spans="1:7" ht="15" customHeight="1">
      <c r="A66" s="2"/>
      <c r="B66" s="1"/>
      <c r="C66" s="6"/>
      <c r="D66" s="6"/>
      <c r="E66" s="2"/>
      <c r="F66" s="6"/>
      <c r="G66" s="2"/>
    </row>
    <row r="67" spans="1:7" ht="15" customHeight="1">
      <c r="A67" s="2"/>
      <c r="B67" s="1"/>
      <c r="C67" s="6"/>
      <c r="D67" s="6"/>
      <c r="E67" s="2"/>
      <c r="F67" s="6"/>
      <c r="G67" s="2"/>
    </row>
    <row r="68" spans="1:7" ht="15" customHeight="1">
      <c r="A68" s="2"/>
      <c r="B68" s="1"/>
      <c r="C68" s="6"/>
      <c r="D68" s="6"/>
      <c r="E68" s="2"/>
      <c r="F68" s="6"/>
      <c r="G68" s="2"/>
    </row>
    <row r="69" spans="1:7" ht="15" customHeight="1">
      <c r="A69" s="2"/>
      <c r="B69" s="1"/>
      <c r="C69" s="6"/>
      <c r="D69" s="6"/>
      <c r="E69" s="2"/>
      <c r="F69" s="6"/>
      <c r="G69" s="2"/>
    </row>
    <row r="70" spans="1:7" ht="15" customHeight="1">
      <c r="A70" s="2"/>
      <c r="B70" s="1"/>
      <c r="C70" s="6"/>
      <c r="D70" s="6"/>
      <c r="E70" s="2"/>
      <c r="F70" s="6"/>
      <c r="G70" s="2"/>
    </row>
    <row r="71" spans="1:7" ht="15" customHeight="1">
      <c r="A71" s="2"/>
      <c r="B71" s="1"/>
      <c r="C71" s="6"/>
      <c r="D71" s="6"/>
      <c r="E71" s="2"/>
      <c r="F71" s="6"/>
      <c r="G71" s="2"/>
    </row>
    <row r="72" spans="1:7" ht="15" customHeight="1">
      <c r="A72" s="2"/>
      <c r="B72" s="1"/>
      <c r="C72" s="6"/>
      <c r="D72" s="6"/>
      <c r="E72" s="2"/>
      <c r="F72" s="6"/>
      <c r="G72" s="2"/>
    </row>
    <row r="73" spans="1:7" ht="15" customHeight="1">
      <c r="A73" s="2"/>
      <c r="B73" s="1"/>
      <c r="C73" s="6"/>
      <c r="D73" s="6"/>
      <c r="E73" s="2"/>
      <c r="F73" s="6"/>
      <c r="G73" s="2"/>
    </row>
    <row r="74" spans="1:7" ht="15" customHeight="1">
      <c r="A74" s="2"/>
      <c r="B74" s="1"/>
      <c r="C74" s="6"/>
      <c r="D74" s="6"/>
      <c r="E74" s="2"/>
      <c r="F74" s="6"/>
      <c r="G74" s="2"/>
    </row>
  </sheetData>
  <sheetProtection/>
  <mergeCells count="3">
    <mergeCell ref="A1:G1"/>
    <mergeCell ref="D3:E3"/>
    <mergeCell ref="F3:G3"/>
  </mergeCells>
  <printOptions horizontalCentered="1"/>
  <pageMargins left="0.3937007874015748" right="0.3937007874015748" top="0.3937007874015748" bottom="0.3937007874015748" header="0" footer="0"/>
  <pageSetup fitToHeight="1" fitToWidth="1" horizontalDpi="360" verticalDpi="36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140625" style="1" customWidth="1"/>
    <col min="2" max="2" width="64.140625" style="1" customWidth="1"/>
    <col min="3" max="3" width="9.421875" style="1" customWidth="1"/>
    <col min="4" max="16384" width="11.421875" style="1" customWidth="1"/>
  </cols>
  <sheetData>
    <row r="1" spans="1:3" s="13" customFormat="1" ht="18.75" customHeight="1">
      <c r="A1" s="11" t="s">
        <v>39</v>
      </c>
      <c r="B1" s="44"/>
      <c r="C1" s="12"/>
    </row>
    <row r="2" spans="1:3" s="13" customFormat="1" ht="14.25" customHeight="1">
      <c r="A2" s="44" t="s">
        <v>40</v>
      </c>
      <c r="B2" s="44"/>
      <c r="C2" s="12"/>
    </row>
    <row r="3" spans="1:3" s="13" customFormat="1" ht="14.25" customHeight="1">
      <c r="A3" s="44"/>
      <c r="B3" s="44"/>
      <c r="C3" s="12"/>
    </row>
    <row r="4" spans="1:3" s="13" customFormat="1" ht="20.25">
      <c r="A4" s="10" t="s">
        <v>41</v>
      </c>
      <c r="B4" s="45"/>
      <c r="C4" s="12"/>
    </row>
    <row r="5" spans="1:3" ht="13.5" customHeight="1">
      <c r="A5" s="10"/>
      <c r="B5" s="44"/>
      <c r="C5" s="10"/>
    </row>
    <row r="6" spans="1:3" ht="15">
      <c r="A6" s="9" t="s">
        <v>42</v>
      </c>
      <c r="B6" s="8" t="s">
        <v>0</v>
      </c>
      <c r="C6" s="19" t="s">
        <v>12</v>
      </c>
    </row>
    <row r="7" spans="1:3" ht="17.25" customHeight="1">
      <c r="A7" s="14">
        <v>1</v>
      </c>
      <c r="B7" s="15" t="s">
        <v>32</v>
      </c>
      <c r="C7" s="20" t="s">
        <v>34</v>
      </c>
    </row>
    <row r="8" spans="1:3" ht="17.25" customHeight="1">
      <c r="A8" s="16">
        <v>2</v>
      </c>
      <c r="B8" s="17" t="s">
        <v>53</v>
      </c>
      <c r="C8" s="20" t="s">
        <v>34</v>
      </c>
    </row>
    <row r="9" spans="1:3" ht="17.25" customHeight="1">
      <c r="A9" s="16">
        <v>3</v>
      </c>
      <c r="C9" s="20" t="s">
        <v>34</v>
      </c>
    </row>
    <row r="10" spans="1:3" ht="17.25" customHeight="1">
      <c r="A10" s="16">
        <v>4</v>
      </c>
      <c r="B10" s="17" t="s">
        <v>19</v>
      </c>
      <c r="C10" s="20" t="s">
        <v>34</v>
      </c>
    </row>
    <row r="11" spans="1:3" ht="17.25" customHeight="1">
      <c r="A11" s="16">
        <v>5</v>
      </c>
      <c r="B11" s="17" t="s">
        <v>18</v>
      </c>
      <c r="C11" s="20" t="s">
        <v>34</v>
      </c>
    </row>
    <row r="12" spans="1:3" ht="17.25" customHeight="1">
      <c r="A12" s="16">
        <v>6</v>
      </c>
      <c r="B12" s="17" t="s">
        <v>54</v>
      </c>
      <c r="C12" s="20" t="s">
        <v>35</v>
      </c>
    </row>
    <row r="13" spans="1:3" ht="17.25" customHeight="1">
      <c r="A13" s="16">
        <v>7</v>
      </c>
      <c r="B13" s="17" t="s">
        <v>21</v>
      </c>
      <c r="C13" s="20" t="s">
        <v>34</v>
      </c>
    </row>
    <row r="14" spans="1:3" ht="17.25" customHeight="1">
      <c r="A14" s="16">
        <v>8</v>
      </c>
      <c r="B14" s="17" t="s">
        <v>29</v>
      </c>
      <c r="C14" s="20" t="s">
        <v>35</v>
      </c>
    </row>
    <row r="15" spans="1:3" ht="17.25" customHeight="1">
      <c r="A15" s="16">
        <v>9</v>
      </c>
      <c r="B15" s="17" t="s">
        <v>43</v>
      </c>
      <c r="C15" s="20" t="s">
        <v>34</v>
      </c>
    </row>
    <row r="16" spans="1:3" ht="17.25" customHeight="1">
      <c r="A16" s="16">
        <v>10</v>
      </c>
      <c r="B16" s="17" t="s">
        <v>26</v>
      </c>
      <c r="C16" s="20" t="s">
        <v>37</v>
      </c>
    </row>
    <row r="17" spans="1:3" ht="17.25" customHeight="1">
      <c r="A17" s="16">
        <v>11</v>
      </c>
      <c r="B17" s="17" t="s">
        <v>44</v>
      </c>
      <c r="C17" s="20" t="s">
        <v>34</v>
      </c>
    </row>
    <row r="18" spans="1:3" ht="17.25" customHeight="1">
      <c r="A18" s="16">
        <v>12</v>
      </c>
      <c r="B18" s="17" t="s">
        <v>25</v>
      </c>
      <c r="C18" s="20" t="s">
        <v>34</v>
      </c>
    </row>
    <row r="19" spans="1:3" ht="17.25" customHeight="1">
      <c r="A19" s="16">
        <v>13</v>
      </c>
      <c r="B19" s="46" t="s">
        <v>55</v>
      </c>
      <c r="C19" s="20" t="s">
        <v>36</v>
      </c>
    </row>
    <row r="20" spans="1:3" ht="17.25" customHeight="1">
      <c r="A20" s="16">
        <v>14</v>
      </c>
      <c r="B20" s="17"/>
      <c r="C20" s="20"/>
    </row>
    <row r="21" spans="1:3" ht="17.25" customHeight="1">
      <c r="A21" s="16">
        <v>15</v>
      </c>
      <c r="B21" s="17" t="s">
        <v>31</v>
      </c>
      <c r="C21" s="20" t="s">
        <v>35</v>
      </c>
    </row>
    <row r="22" spans="1:3" ht="17.25" customHeight="1">
      <c r="A22" s="16">
        <v>16</v>
      </c>
      <c r="B22" s="17" t="s">
        <v>30</v>
      </c>
      <c r="C22" s="20" t="s">
        <v>34</v>
      </c>
    </row>
    <row r="23" spans="1:3" ht="17.25" customHeight="1">
      <c r="A23" s="16">
        <v>17</v>
      </c>
      <c r="B23" s="17" t="s">
        <v>60</v>
      </c>
      <c r="C23" s="20" t="s">
        <v>62</v>
      </c>
    </row>
    <row r="24" spans="1:3" ht="17.25" customHeight="1">
      <c r="A24" s="16">
        <v>18</v>
      </c>
      <c r="B24" s="17" t="s">
        <v>61</v>
      </c>
      <c r="C24" s="20" t="s">
        <v>62</v>
      </c>
    </row>
    <row r="25" spans="1:3" ht="17.25" customHeight="1">
      <c r="A25" s="16">
        <v>19</v>
      </c>
      <c r="B25" s="17" t="s">
        <v>56</v>
      </c>
      <c r="C25" s="20" t="s">
        <v>37</v>
      </c>
    </row>
    <row r="26" spans="1:3" ht="17.25" customHeight="1">
      <c r="A26" s="16">
        <v>20</v>
      </c>
      <c r="B26" s="17" t="s">
        <v>57</v>
      </c>
      <c r="C26" s="20" t="s">
        <v>34</v>
      </c>
    </row>
    <row r="27" spans="1:3" ht="17.25" customHeight="1">
      <c r="A27" s="16">
        <v>21</v>
      </c>
      <c r="B27" s="17" t="s">
        <v>58</v>
      </c>
      <c r="C27" s="20" t="s">
        <v>34</v>
      </c>
    </row>
    <row r="28" spans="1:3" ht="17.25" customHeight="1">
      <c r="A28" s="16">
        <v>22</v>
      </c>
      <c r="B28" s="17" t="s">
        <v>45</v>
      </c>
      <c r="C28" s="20" t="s">
        <v>34</v>
      </c>
    </row>
    <row r="29" spans="1:3" ht="17.25" customHeight="1">
      <c r="A29" s="16">
        <v>23</v>
      </c>
      <c r="B29" s="17" t="s">
        <v>59</v>
      </c>
      <c r="C29" s="20" t="s">
        <v>34</v>
      </c>
    </row>
    <row r="30" spans="1:3" ht="17.25" customHeight="1">
      <c r="A30" s="16">
        <v>24</v>
      </c>
      <c r="B30" s="17" t="s">
        <v>46</v>
      </c>
      <c r="C30" s="20" t="s">
        <v>34</v>
      </c>
    </row>
    <row r="31" spans="1:3" ht="17.25" customHeight="1">
      <c r="A31" s="16">
        <v>25</v>
      </c>
      <c r="B31" s="17" t="s">
        <v>47</v>
      </c>
      <c r="C31" s="20" t="s">
        <v>35</v>
      </c>
    </row>
    <row r="32" spans="1:3" ht="17.25" customHeight="1">
      <c r="A32" s="16">
        <v>26</v>
      </c>
      <c r="B32" s="17" t="s">
        <v>48</v>
      </c>
      <c r="C32" s="20" t="s">
        <v>34</v>
      </c>
    </row>
    <row r="33" spans="1:3" ht="17.25" customHeight="1">
      <c r="A33" s="16">
        <v>27</v>
      </c>
      <c r="B33" s="17"/>
      <c r="C33" s="20"/>
    </row>
    <row r="34" spans="1:3" ht="17.25" customHeight="1">
      <c r="A34" s="16">
        <v>28</v>
      </c>
      <c r="B34" s="17" t="s">
        <v>49</v>
      </c>
      <c r="C34" s="20" t="s">
        <v>34</v>
      </c>
    </row>
    <row r="35" spans="1:3" ht="17.25" customHeight="1">
      <c r="A35" s="16">
        <v>29</v>
      </c>
      <c r="B35" s="17" t="s">
        <v>63</v>
      </c>
      <c r="C35" s="20" t="s">
        <v>34</v>
      </c>
    </row>
    <row r="36" spans="1:3" ht="17.25" customHeight="1">
      <c r="A36" s="16">
        <v>30</v>
      </c>
      <c r="B36" s="17" t="s">
        <v>50</v>
      </c>
      <c r="C36" s="20" t="s">
        <v>35</v>
      </c>
    </row>
    <row r="37" spans="1:3" ht="17.25" customHeight="1">
      <c r="A37" s="16">
        <v>31</v>
      </c>
      <c r="B37" s="17" t="s">
        <v>51</v>
      </c>
      <c r="C37" s="20" t="s">
        <v>35</v>
      </c>
    </row>
    <row r="38" spans="1:3" ht="17.25" customHeight="1">
      <c r="A38" s="16">
        <v>32</v>
      </c>
      <c r="B38" s="17" t="s">
        <v>52</v>
      </c>
      <c r="C38" s="20" t="s">
        <v>35</v>
      </c>
    </row>
    <row r="39" spans="1:3" ht="17.25" customHeight="1">
      <c r="A39" s="16">
        <v>33</v>
      </c>
      <c r="B39" s="17"/>
      <c r="C39" s="20"/>
    </row>
    <row r="40" spans="1:3" ht="17.25" customHeight="1">
      <c r="A40" s="16">
        <v>34</v>
      </c>
      <c r="B40" s="17"/>
      <c r="C40" s="20"/>
    </row>
    <row r="41" spans="1:3" ht="17.25" customHeight="1">
      <c r="A41" s="16">
        <v>36</v>
      </c>
      <c r="B41" s="17" t="s">
        <v>64</v>
      </c>
      <c r="C41" s="20" t="s">
        <v>34</v>
      </c>
    </row>
    <row r="42" spans="1:3" ht="17.25" customHeight="1">
      <c r="A42" s="16">
        <v>37</v>
      </c>
      <c r="B42" s="17" t="s">
        <v>23</v>
      </c>
      <c r="C42" s="20" t="s">
        <v>34</v>
      </c>
    </row>
    <row r="43" spans="1:3" ht="17.25" customHeight="1">
      <c r="A43" s="16">
        <v>38</v>
      </c>
      <c r="B43" s="17" t="s">
        <v>65</v>
      </c>
      <c r="C43" s="20" t="s">
        <v>35</v>
      </c>
    </row>
    <row r="44" spans="1:3" ht="17.25" customHeight="1">
      <c r="A44" s="16">
        <v>39</v>
      </c>
      <c r="B44" s="17" t="s">
        <v>66</v>
      </c>
      <c r="C44" s="20" t="s">
        <v>35</v>
      </c>
    </row>
    <row r="45" spans="1:3" ht="17.25" customHeight="1">
      <c r="A45" s="16">
        <v>40</v>
      </c>
      <c r="B45" s="1" t="s">
        <v>67</v>
      </c>
      <c r="C45" s="20" t="s">
        <v>34</v>
      </c>
    </row>
    <row r="46" spans="1:3" ht="17.25" customHeight="1">
      <c r="A46" s="16">
        <v>41</v>
      </c>
      <c r="B46" s="17" t="s">
        <v>68</v>
      </c>
      <c r="C46" s="20" t="s">
        <v>34</v>
      </c>
    </row>
    <row r="47" spans="1:3" ht="17.25" customHeight="1">
      <c r="A47" s="16">
        <v>42</v>
      </c>
      <c r="B47" s="17" t="s">
        <v>69</v>
      </c>
      <c r="C47" s="20" t="s">
        <v>34</v>
      </c>
    </row>
    <row r="48" spans="1:3" ht="17.25" customHeight="1">
      <c r="A48" s="16">
        <v>43</v>
      </c>
      <c r="B48" s="17" t="s">
        <v>24</v>
      </c>
      <c r="C48" s="20" t="s">
        <v>34</v>
      </c>
    </row>
    <row r="49" spans="1:3" ht="17.25" customHeight="1">
      <c r="A49" s="16">
        <v>44</v>
      </c>
      <c r="B49" s="17" t="s">
        <v>28</v>
      </c>
      <c r="C49" s="20" t="s">
        <v>34</v>
      </c>
    </row>
    <row r="50" spans="1:3" ht="17.25" customHeight="1">
      <c r="A50" s="16">
        <v>45</v>
      </c>
      <c r="B50" s="17" t="s">
        <v>70</v>
      </c>
      <c r="C50" s="20" t="s">
        <v>35</v>
      </c>
    </row>
    <row r="51" spans="1:3" ht="17.25" customHeight="1">
      <c r="A51" s="16">
        <v>46</v>
      </c>
      <c r="B51" s="17" t="s">
        <v>33</v>
      </c>
      <c r="C51" s="20" t="s">
        <v>34</v>
      </c>
    </row>
    <row r="52" spans="1:3" ht="17.25" customHeight="1">
      <c r="A52" s="16">
        <v>47</v>
      </c>
      <c r="B52" s="1" t="s">
        <v>71</v>
      </c>
      <c r="C52" s="20" t="s">
        <v>35</v>
      </c>
    </row>
    <row r="53" spans="1:3" ht="17.25" customHeight="1">
      <c r="A53" s="16">
        <v>48</v>
      </c>
      <c r="B53" s="17" t="s">
        <v>72</v>
      </c>
      <c r="C53" s="20" t="s">
        <v>37</v>
      </c>
    </row>
    <row r="54" spans="1:3" ht="17.25" customHeight="1">
      <c r="A54" s="16">
        <v>49</v>
      </c>
      <c r="B54" s="17" t="s">
        <v>73</v>
      </c>
      <c r="C54" s="20" t="s">
        <v>35</v>
      </c>
    </row>
    <row r="55" spans="1:3" ht="17.25" customHeight="1">
      <c r="A55" s="16">
        <v>50</v>
      </c>
      <c r="B55" s="17" t="s">
        <v>74</v>
      </c>
      <c r="C55" s="20" t="s">
        <v>62</v>
      </c>
    </row>
    <row r="56" spans="1:3" ht="17.25" customHeight="1">
      <c r="A56" s="16">
        <v>51</v>
      </c>
      <c r="B56" s="17" t="s">
        <v>20</v>
      </c>
      <c r="C56" s="20" t="s">
        <v>34</v>
      </c>
    </row>
    <row r="57" spans="1:3" ht="17.25" customHeight="1">
      <c r="A57" s="16">
        <v>52</v>
      </c>
      <c r="B57" s="17"/>
      <c r="C57" s="20"/>
    </row>
    <row r="58" spans="1:3" ht="17.25" customHeight="1">
      <c r="A58" s="16">
        <v>53</v>
      </c>
      <c r="B58" s="17"/>
      <c r="C58" s="20"/>
    </row>
    <row r="59" spans="1:3" ht="17.25" customHeight="1">
      <c r="A59" s="16">
        <v>54</v>
      </c>
      <c r="C59" s="20"/>
    </row>
    <row r="60" spans="1:3" ht="17.25" customHeight="1">
      <c r="A60" s="16">
        <v>55</v>
      </c>
      <c r="B60" s="17"/>
      <c r="C60" s="20"/>
    </row>
    <row r="61" spans="1:3" ht="17.25" customHeight="1">
      <c r="A61" s="16">
        <v>56</v>
      </c>
      <c r="B61" s="17"/>
      <c r="C61" s="20"/>
    </row>
    <row r="62" spans="1:3" ht="17.25" customHeight="1">
      <c r="A62" s="16">
        <v>57</v>
      </c>
      <c r="B62" s="17"/>
      <c r="C62" s="20"/>
    </row>
    <row r="63" spans="1:3" ht="17.25" customHeight="1">
      <c r="A63" s="16">
        <v>58</v>
      </c>
      <c r="B63" s="17"/>
      <c r="C63" s="20"/>
    </row>
    <row r="64" spans="1:3" ht="17.25" customHeight="1">
      <c r="A64" s="16">
        <v>59</v>
      </c>
      <c r="B64" s="17"/>
      <c r="C64" s="20"/>
    </row>
    <row r="65" spans="1:3" ht="17.25" customHeight="1">
      <c r="A65" s="16">
        <v>60</v>
      </c>
      <c r="B65" s="18"/>
      <c r="C65" s="21"/>
    </row>
  </sheetData>
  <sheetProtection/>
  <printOptions/>
  <pageMargins left="0.787401575" right="0.38" top="0.45" bottom="0.53" header="0.39" footer="0.28"/>
  <pageSetup horizontalDpi="600" verticalDpi="600" orientation="portrait" paperSize="9" r:id="rId1"/>
  <headerFooter alignWithMargins="0"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 Austria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seaklm</dc:creator>
  <cp:keywords/>
  <dc:description/>
  <cp:lastModifiedBy>Paul Richter</cp:lastModifiedBy>
  <cp:lastPrinted>2008-08-03T23:26:42Z</cp:lastPrinted>
  <dcterms:created xsi:type="dcterms:W3CDTF">2000-01-02T16:54:01Z</dcterms:created>
  <dcterms:modified xsi:type="dcterms:W3CDTF">2008-08-05T19:49:10Z</dcterms:modified>
  <cp:category/>
  <cp:version/>
  <cp:contentType/>
  <cp:contentStatus/>
</cp:coreProperties>
</file>