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Tabelle1" sheetId="1" r:id="rId1"/>
    <sheet name="Bergsprint" sheetId="2" r:id="rId2"/>
  </sheets>
  <definedNames>
    <definedName name="_xlnm.Print_Titles" localSheetId="0">'Tabelle1'!$1:$1</definedName>
    <definedName name="Excel_BuiltIn__FilterDatabase_1">'Tabelle1'!$C$1:$AE$160</definedName>
  </definedNames>
  <calcPr fullCalcOnLoad="1"/>
</workbook>
</file>

<file path=xl/sharedStrings.xml><?xml version="1.0" encoding="utf-8"?>
<sst xmlns="http://schemas.openxmlformats.org/spreadsheetml/2006/main" count="193" uniqueCount="64">
  <si>
    <t>Platz
Kategorie</t>
  </si>
  <si>
    <t>Platz
Gesamt</t>
  </si>
  <si>
    <t>Startnummer</t>
  </si>
  <si>
    <t>Fahrer</t>
  </si>
  <si>
    <t>Verein</t>
  </si>
  <si>
    <t>Kategorie</t>
  </si>
  <si>
    <t>Zeit Start</t>
  </si>
  <si>
    <t>Zeit Ziel</t>
  </si>
  <si>
    <t>Zeit 
Ergebnis</t>
  </si>
  <si>
    <t>Zeit 
Bergsprint Start</t>
  </si>
  <si>
    <t>Zeit 
Bergsprint Ziel</t>
  </si>
  <si>
    <t>Zeit Bergsprint 
Ergebnis</t>
  </si>
  <si>
    <t>Platz
Bergsprint</t>
  </si>
  <si>
    <t>km Abschnitt1</t>
  </si>
  <si>
    <t>km Abschnitt2</t>
  </si>
  <si>
    <t>km Abschnitt3</t>
  </si>
  <si>
    <t>km/h Abschnitt1</t>
  </si>
  <si>
    <t>km/h Abschnitt2</t>
  </si>
  <si>
    <t>km/h Abschnitt3</t>
  </si>
  <si>
    <t>km/h gesamt</t>
  </si>
  <si>
    <t>Paul Robl
Michael Gaubitzer</t>
  </si>
  <si>
    <t>Mountainbiker</t>
  </si>
  <si>
    <t>Herren</t>
  </si>
  <si>
    <t>Christian Gruber                  Spitzer Martin</t>
  </si>
  <si>
    <t>Gerhard Eigner
Wolfgang Frehsner</t>
  </si>
  <si>
    <t>RC Team Wachau
Bike Team Ginner</t>
  </si>
  <si>
    <t>Ulrich Schwaiger
Heribert Arnhof</t>
  </si>
  <si>
    <t>RC Raiba Kosmopiloten Zwettl</t>
  </si>
  <si>
    <t>Wolfgang Kotzmann</t>
  </si>
  <si>
    <t>RC-Pedalus</t>
  </si>
  <si>
    <t>Einzel</t>
  </si>
  <si>
    <t>Karl Böhm
Thomas Stammhammer</t>
  </si>
  <si>
    <t>Team Maroitalia 3</t>
  </si>
  <si>
    <t>Helmut Mayr
Bernhard Lanz</t>
  </si>
  <si>
    <t>Team CFK</t>
  </si>
  <si>
    <t>Martin Feiertag
Erwin Gabler</t>
  </si>
  <si>
    <t>URC Kamptal</t>
  </si>
  <si>
    <t>Karl Bubinek
Johann Weyrer</t>
  </si>
  <si>
    <t>Christian Salzer       Andreas Tiefenböck</t>
  </si>
  <si>
    <t>Manfred Gabler
Andreas Allinger</t>
  </si>
  <si>
    <t>Wolfgang Lachmayr
Robert Lachmayr</t>
  </si>
  <si>
    <t>Michael Kaiser         Wolfgang Biebel</t>
  </si>
  <si>
    <t>Alex Pachschwöll
Walter Hirn</t>
  </si>
  <si>
    <t>Raucherhusten</t>
  </si>
  <si>
    <t>Martin Brandl
Georg Franschitz</t>
  </si>
  <si>
    <t>Extrem Dream Team</t>
  </si>
  <si>
    <t>Bettina Zelenka
Peter Horner</t>
  </si>
  <si>
    <t>Mixed</t>
  </si>
  <si>
    <t>Rudolf Hansl
Michaela Brunngraber</t>
  </si>
  <si>
    <t>Arbö Imcom 24 Vredestein</t>
  </si>
  <si>
    <t>Walter Zelenka
Rudolf Langsteiner</t>
  </si>
  <si>
    <t>Christain Hobel
Bernd Teubenbacher</t>
  </si>
  <si>
    <t>RC sunpor St. Pölten Junior</t>
  </si>
  <si>
    <t>Sigi Kalteis
Thomas Voska</t>
  </si>
  <si>
    <t>RC sunpor St. Pölten Senior</t>
  </si>
  <si>
    <t>Franz Heily
Christian Kraus</t>
  </si>
  <si>
    <t>Free Eagle</t>
  </si>
  <si>
    <t>Franz Marchsteiner</t>
  </si>
  <si>
    <t>Walter Minihold
Reinhart Schildorfer</t>
  </si>
  <si>
    <t>Gerhard Moser
Rene Fuchs</t>
  </si>
  <si>
    <t>ÖAMTC RC-Tirol </t>
  </si>
  <si>
    <t>dnf</t>
  </si>
  <si>
    <t>Maximilian Pfeiffer
Florian Pfeiffer</t>
  </si>
  <si>
    <t>Streckenrekord 55:50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</si>
</sst>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:mm:ss;@"/>
    <numFmt numFmtId="165" formatCode="hh:mm:ss;@"/>
  </numFmts>
  <fonts count="36"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37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20</xdr:row>
      <xdr:rowOff>285750</xdr:rowOff>
    </xdr:from>
    <xdr:to>
      <xdr:col>24</xdr:col>
      <xdr:colOff>152400</xdr:colOff>
      <xdr:row>21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11600" y="600075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20</xdr:row>
      <xdr:rowOff>0</xdr:rowOff>
    </xdr:from>
    <xdr:to>
      <xdr:col>24</xdr:col>
      <xdr:colOff>152400</xdr:colOff>
      <xdr:row>20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11600" y="5715000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0"/>
  <sheetViews>
    <sheetView zoomScalePageLayoutView="0" workbookViewId="0" topLeftCell="A16">
      <selection activeCell="A22" sqref="A22:IV22"/>
    </sheetView>
  </sheetViews>
  <sheetFormatPr defaultColWidth="11.421875" defaultRowHeight="22.5" customHeight="1"/>
  <cols>
    <col min="1" max="1" width="7.57421875" style="1" customWidth="1"/>
    <col min="2" max="2" width="6.28125" style="1" customWidth="1"/>
    <col min="3" max="3" width="9.7109375" style="2" customWidth="1"/>
    <col min="4" max="4" width="17.57421875" style="3" customWidth="1"/>
    <col min="5" max="5" width="22.00390625" style="4" customWidth="1"/>
    <col min="6" max="6" width="7.57421875" style="5" customWidth="1"/>
    <col min="7" max="7" width="7.28125" style="6" customWidth="1"/>
    <col min="8" max="8" width="8.140625" style="6" customWidth="1"/>
    <col min="9" max="9" width="7.00390625" style="6" customWidth="1"/>
    <col min="10" max="10" width="11.8515625" style="6" customWidth="1"/>
    <col min="11" max="11" width="11.00390625" style="6" customWidth="1"/>
    <col min="12" max="12" width="11.140625" style="6" customWidth="1"/>
    <col min="13" max="13" width="8.140625" style="1" customWidth="1"/>
    <col min="14" max="16" width="10.7109375" style="7" customWidth="1"/>
    <col min="17" max="19" width="11.57421875" style="7" customWidth="1"/>
    <col min="20" max="20" width="9.140625" style="7" customWidth="1"/>
    <col min="21" max="21" width="11.57421875" style="5" customWidth="1"/>
    <col min="22" max="22" width="10.140625" style="5" customWidth="1"/>
    <col min="23" max="23" width="8.28125" style="5" customWidth="1"/>
    <col min="24" max="24" width="7.8515625" style="5" customWidth="1"/>
    <col min="25" max="25" width="5.28125" style="5" customWidth="1"/>
    <col min="26" max="26" width="3.8515625" style="5" customWidth="1"/>
    <col min="27" max="27" width="6.421875" style="5" customWidth="1"/>
    <col min="28" max="28" width="8.28125" style="5" customWidth="1"/>
    <col min="29" max="29" width="7.8515625" style="5" customWidth="1"/>
    <col min="30" max="30" width="5.28125" style="5" customWidth="1"/>
    <col min="31" max="31" width="3.8515625" style="5" customWidth="1"/>
    <col min="32" max="16384" width="11.421875" style="5" customWidth="1"/>
  </cols>
  <sheetData>
    <row r="1" spans="1:31" s="15" customFormat="1" ht="22.5" customHeight="1">
      <c r="A1" s="8" t="s">
        <v>0</v>
      </c>
      <c r="B1" s="9" t="s">
        <v>1</v>
      </c>
      <c r="C1" s="10" t="s">
        <v>2</v>
      </c>
      <c r="D1" s="11" t="s">
        <v>3</v>
      </c>
      <c r="E1" s="11" t="s">
        <v>4</v>
      </c>
      <c r="F1" s="10" t="s">
        <v>5</v>
      </c>
      <c r="G1" s="12" t="s">
        <v>6</v>
      </c>
      <c r="H1" s="12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9" t="s">
        <v>12</v>
      </c>
      <c r="N1" s="14" t="s">
        <v>13</v>
      </c>
      <c r="O1" s="14" t="s">
        <v>14</v>
      </c>
      <c r="P1" s="14" t="s">
        <v>15</v>
      </c>
      <c r="Q1" s="14" t="s">
        <v>16</v>
      </c>
      <c r="R1" s="14" t="s">
        <v>17</v>
      </c>
      <c r="S1" s="14" t="s">
        <v>18</v>
      </c>
      <c r="T1" s="14" t="s">
        <v>19</v>
      </c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26" ht="22.5" customHeight="1">
      <c r="A2" s="16">
        <v>1</v>
      </c>
      <c r="B2" s="16">
        <v>1</v>
      </c>
      <c r="C2" s="2">
        <v>6</v>
      </c>
      <c r="D2" s="3" t="s">
        <v>20</v>
      </c>
      <c r="E2" s="17" t="s">
        <v>21</v>
      </c>
      <c r="F2" s="2" t="s">
        <v>22</v>
      </c>
      <c r="G2" s="18">
        <v>0.5875</v>
      </c>
      <c r="H2" s="19">
        <v>0.627650462962963</v>
      </c>
      <c r="I2" s="19">
        <f aca="true" t="shared" si="0" ref="I2:I26">H2-G2</f>
        <v>0.040150462962962985</v>
      </c>
      <c r="J2" s="19">
        <v>0.6158449074074074</v>
      </c>
      <c r="K2" s="19">
        <v>0.6190046296296297</v>
      </c>
      <c r="L2" s="19">
        <f aca="true" t="shared" si="1" ref="L2:L26">K2-J2</f>
        <v>0.003159722222222272</v>
      </c>
      <c r="M2" s="16">
        <v>1</v>
      </c>
      <c r="N2" s="20">
        <v>32.09</v>
      </c>
      <c r="O2" s="20">
        <v>1.3</v>
      </c>
      <c r="P2" s="20">
        <v>9.91</v>
      </c>
      <c r="Q2" s="20">
        <f aca="true" t="shared" si="2" ref="Q2:Q26">N2/((J2-G2)*24)</f>
        <v>47.17190690077591</v>
      </c>
      <c r="R2" s="20">
        <f aca="true" t="shared" si="3" ref="R2:R26">O2/((K2-J2)*24)</f>
        <v>17.142857142856872</v>
      </c>
      <c r="S2" s="20">
        <f aca="true" t="shared" si="4" ref="S2:S26">P2/((H2-K2)*24)</f>
        <v>47.75903614457821</v>
      </c>
      <c r="T2" s="20">
        <f aca="true" t="shared" si="5" ref="T2:T26">(N2+O2+P2)/((H2-G2)*24)</f>
        <v>44.93513980974341</v>
      </c>
      <c r="U2" s="17"/>
      <c r="Y2" s="17"/>
      <c r="Z2" s="17"/>
    </row>
    <row r="3" spans="1:26" ht="22.5" customHeight="1">
      <c r="A3" s="16">
        <v>2</v>
      </c>
      <c r="B3" s="16">
        <v>2</v>
      </c>
      <c r="C3" s="2">
        <v>21</v>
      </c>
      <c r="D3" s="3" t="s">
        <v>23</v>
      </c>
      <c r="E3"/>
      <c r="F3" s="2" t="s">
        <v>22</v>
      </c>
      <c r="G3" s="18">
        <v>0.5979166666666667</v>
      </c>
      <c r="H3" s="19">
        <v>0.6391550925925926</v>
      </c>
      <c r="I3" s="19">
        <f t="shared" si="0"/>
        <v>0.04123842592592597</v>
      </c>
      <c r="J3" s="19">
        <v>0.6271296296296296</v>
      </c>
      <c r="K3" s="19">
        <v>0.6303240740740741</v>
      </c>
      <c r="L3" s="19">
        <f t="shared" si="1"/>
        <v>0.0031944444444444997</v>
      </c>
      <c r="M3" s="16">
        <v>2</v>
      </c>
      <c r="N3" s="20">
        <v>32.09</v>
      </c>
      <c r="O3" s="20">
        <v>1.3</v>
      </c>
      <c r="P3" s="20">
        <v>9.91</v>
      </c>
      <c r="Q3" s="20">
        <f t="shared" si="2"/>
        <v>45.77020602218705</v>
      </c>
      <c r="R3" s="20">
        <f t="shared" si="3"/>
        <v>16.956521739130142</v>
      </c>
      <c r="S3" s="20">
        <f t="shared" si="4"/>
        <v>46.75753604193965</v>
      </c>
      <c r="T3" s="20">
        <f t="shared" si="5"/>
        <v>43.74964917204598</v>
      </c>
      <c r="U3" s="17"/>
      <c r="Y3" s="17"/>
      <c r="Z3" s="17"/>
    </row>
    <row r="4" spans="1:26" ht="22.5" customHeight="1">
      <c r="A4" s="16">
        <v>3</v>
      </c>
      <c r="B4" s="16">
        <v>3</v>
      </c>
      <c r="C4" s="2">
        <v>19</v>
      </c>
      <c r="D4" s="21" t="s">
        <v>24</v>
      </c>
      <c r="E4" s="21" t="s">
        <v>25</v>
      </c>
      <c r="F4" s="22" t="s">
        <v>22</v>
      </c>
      <c r="G4" s="18">
        <v>0.5965277777777778</v>
      </c>
      <c r="H4" s="19">
        <v>0.6380092592592592</v>
      </c>
      <c r="I4" s="19">
        <f t="shared" si="0"/>
        <v>0.04148148148148145</v>
      </c>
      <c r="J4" s="19">
        <v>0.6259143518518518</v>
      </c>
      <c r="K4" s="19">
        <v>0.6291203703703704</v>
      </c>
      <c r="L4" s="19">
        <f t="shared" si="1"/>
        <v>0.0032060185185185386</v>
      </c>
      <c r="M4" s="16">
        <v>3</v>
      </c>
      <c r="N4" s="20">
        <v>32.09</v>
      </c>
      <c r="O4" s="20">
        <v>1.3</v>
      </c>
      <c r="P4" s="20">
        <v>9.91</v>
      </c>
      <c r="Q4" s="20">
        <f t="shared" si="2"/>
        <v>45.499803072075615</v>
      </c>
      <c r="R4" s="20">
        <f t="shared" si="3"/>
        <v>16.89530685920567</v>
      </c>
      <c r="S4" s="20">
        <f t="shared" si="4"/>
        <v>46.453125000000284</v>
      </c>
      <c r="T4" s="20">
        <f t="shared" si="5"/>
        <v>43.4933035714286</v>
      </c>
      <c r="U4" s="17"/>
      <c r="Y4" s="17"/>
      <c r="Z4" s="17"/>
    </row>
    <row r="5" spans="1:26" ht="22.5" customHeight="1">
      <c r="A5" s="16">
        <v>4</v>
      </c>
      <c r="B5" s="16">
        <v>4</v>
      </c>
      <c r="C5" s="2">
        <v>9</v>
      </c>
      <c r="D5" s="21" t="s">
        <v>26</v>
      </c>
      <c r="E5" s="21" t="s">
        <v>27</v>
      </c>
      <c r="F5" s="2" t="s">
        <v>22</v>
      </c>
      <c r="G5" s="18">
        <v>0.5895833333333333</v>
      </c>
      <c r="H5" s="19">
        <v>0.6317013888888889</v>
      </c>
      <c r="I5" s="19">
        <f t="shared" si="0"/>
        <v>0.04211805555555559</v>
      </c>
      <c r="J5" s="19">
        <v>0.6192824074074074</v>
      </c>
      <c r="K5" s="19">
        <v>0.6227314814814815</v>
      </c>
      <c r="L5" s="19">
        <f t="shared" si="1"/>
        <v>0.003449074074074132</v>
      </c>
      <c r="M5" s="16">
        <v>6</v>
      </c>
      <c r="N5" s="20">
        <v>32.09</v>
      </c>
      <c r="O5" s="20">
        <v>1.3</v>
      </c>
      <c r="P5" s="20">
        <v>9.91</v>
      </c>
      <c r="Q5" s="20">
        <f t="shared" si="2"/>
        <v>45.02104442712402</v>
      </c>
      <c r="R5" s="20">
        <f t="shared" si="3"/>
        <v>15.704697986576917</v>
      </c>
      <c r="S5" s="20">
        <f t="shared" si="4"/>
        <v>46.03354838709661</v>
      </c>
      <c r="T5" s="20">
        <f t="shared" si="5"/>
        <v>42.835943940643</v>
      </c>
      <c r="U5" s="17"/>
      <c r="Y5" s="17"/>
      <c r="Z5" s="17"/>
    </row>
    <row r="6" spans="1:26" ht="22.5" customHeight="1">
      <c r="A6" s="16">
        <v>1</v>
      </c>
      <c r="B6" s="16">
        <v>5</v>
      </c>
      <c r="C6" s="2">
        <v>4</v>
      </c>
      <c r="D6" s="23" t="s">
        <v>28</v>
      </c>
      <c r="E6" s="17" t="s">
        <v>29</v>
      </c>
      <c r="F6" s="2" t="s">
        <v>30</v>
      </c>
      <c r="G6" s="18">
        <v>0.5861111111111111</v>
      </c>
      <c r="H6" s="19">
        <v>0.6291087962962963</v>
      </c>
      <c r="I6" s="19">
        <f t="shared" si="0"/>
        <v>0.04299768518518521</v>
      </c>
      <c r="J6" s="19">
        <v>0.61625</v>
      </c>
      <c r="K6" s="19">
        <v>0.6196412037037037</v>
      </c>
      <c r="L6" s="19">
        <f t="shared" si="1"/>
        <v>0.0033912037037037157</v>
      </c>
      <c r="M6" s="16">
        <v>4</v>
      </c>
      <c r="N6" s="20">
        <v>32.09</v>
      </c>
      <c r="O6" s="20">
        <v>1.3</v>
      </c>
      <c r="P6" s="20">
        <v>9.91</v>
      </c>
      <c r="Q6" s="20">
        <f t="shared" si="2"/>
        <v>44.36405529953927</v>
      </c>
      <c r="R6" s="20">
        <f t="shared" si="3"/>
        <v>15.972696245733733</v>
      </c>
      <c r="S6" s="20">
        <f t="shared" si="4"/>
        <v>43.613691931540004</v>
      </c>
      <c r="T6" s="20">
        <f t="shared" si="5"/>
        <v>41.959623149394325</v>
      </c>
      <c r="U6" s="17"/>
      <c r="Y6" s="17"/>
      <c r="Z6" s="17"/>
    </row>
    <row r="7" spans="1:26" ht="22.5" customHeight="1">
      <c r="A7" s="16">
        <v>5</v>
      </c>
      <c r="B7" s="16">
        <v>6</v>
      </c>
      <c r="C7" s="2">
        <v>3</v>
      </c>
      <c r="D7" s="21" t="s">
        <v>31</v>
      </c>
      <c r="E7" s="17" t="s">
        <v>32</v>
      </c>
      <c r="F7" s="2" t="s">
        <v>22</v>
      </c>
      <c r="G7" s="18">
        <v>0.5854166666666667</v>
      </c>
      <c r="H7" s="19">
        <v>0.6295717592592592</v>
      </c>
      <c r="I7" s="19">
        <f t="shared" si="0"/>
        <v>0.04415509259259254</v>
      </c>
      <c r="J7" s="19">
        <v>0.6164583333333333</v>
      </c>
      <c r="K7" s="19">
        <v>0.6199305555555555</v>
      </c>
      <c r="L7" s="19">
        <f t="shared" si="1"/>
        <v>0.00347222222222221</v>
      </c>
      <c r="M7" s="16">
        <v>7</v>
      </c>
      <c r="N7" s="20">
        <v>32.09</v>
      </c>
      <c r="O7" s="20">
        <v>1.3</v>
      </c>
      <c r="P7" s="20">
        <v>9.91</v>
      </c>
      <c r="Q7" s="20">
        <f t="shared" si="2"/>
        <v>43.073825503355756</v>
      </c>
      <c r="R7" s="20">
        <f t="shared" si="3"/>
        <v>15.600000000000056</v>
      </c>
      <c r="S7" s="20">
        <f t="shared" si="4"/>
        <v>42.82833133253306</v>
      </c>
      <c r="T7" s="20">
        <f t="shared" si="5"/>
        <v>40.85976408912194</v>
      </c>
      <c r="U7" s="17"/>
      <c r="Y7" s="17"/>
      <c r="Z7" s="17"/>
    </row>
    <row r="8" spans="1:26" ht="22.5" customHeight="1">
      <c r="A8" s="16">
        <v>6</v>
      </c>
      <c r="B8" s="16">
        <v>7</v>
      </c>
      <c r="C8" s="2">
        <v>15</v>
      </c>
      <c r="D8" s="3" t="s">
        <v>33</v>
      </c>
      <c r="E8" s="21" t="s">
        <v>34</v>
      </c>
      <c r="F8" s="2" t="s">
        <v>22</v>
      </c>
      <c r="G8" s="18">
        <v>0.59375</v>
      </c>
      <c r="H8" s="19">
        <v>0.6381481481481481</v>
      </c>
      <c r="I8" s="19">
        <f t="shared" si="0"/>
        <v>0.04439814814814813</v>
      </c>
      <c r="J8" s="19">
        <v>0.6250694444444445</v>
      </c>
      <c r="K8" s="19">
        <v>0.6284837962962962</v>
      </c>
      <c r="L8" s="19">
        <f t="shared" si="1"/>
        <v>0.0034143518518517935</v>
      </c>
      <c r="M8" s="16">
        <v>5</v>
      </c>
      <c r="N8" s="20">
        <v>32.09</v>
      </c>
      <c r="O8" s="20">
        <v>1.3</v>
      </c>
      <c r="P8" s="20">
        <v>9.91</v>
      </c>
      <c r="Q8" s="20">
        <f t="shared" si="2"/>
        <v>42.69179600886917</v>
      </c>
      <c r="R8" s="20">
        <f t="shared" si="3"/>
        <v>15.864406779661289</v>
      </c>
      <c r="S8" s="20">
        <f t="shared" si="4"/>
        <v>42.72574850299388</v>
      </c>
      <c r="T8" s="20">
        <f t="shared" si="5"/>
        <v>40.63607924921795</v>
      </c>
      <c r="U8" s="17"/>
      <c r="Y8" s="17"/>
      <c r="Z8" s="17"/>
    </row>
    <row r="9" spans="1:26" ht="22.5" customHeight="1">
      <c r="A9" s="24">
        <v>7</v>
      </c>
      <c r="B9" s="16">
        <v>8</v>
      </c>
      <c r="C9" s="2">
        <v>8</v>
      </c>
      <c r="D9" s="3" t="s">
        <v>35</v>
      </c>
      <c r="E9" s="17" t="s">
        <v>36</v>
      </c>
      <c r="F9" s="25" t="s">
        <v>22</v>
      </c>
      <c r="G9" s="18">
        <v>0.5888888888888889</v>
      </c>
      <c r="H9" s="26">
        <v>0.6344675925925926</v>
      </c>
      <c r="I9" s="19">
        <f t="shared" si="0"/>
        <v>0.04557870370370365</v>
      </c>
      <c r="J9" s="19">
        <v>0.6206944444444444</v>
      </c>
      <c r="K9" s="19">
        <v>0.6246180555555556</v>
      </c>
      <c r="L9" s="19">
        <f t="shared" si="1"/>
        <v>0.003923611111111169</v>
      </c>
      <c r="M9" s="16">
        <v>14</v>
      </c>
      <c r="N9" s="20">
        <v>32.09</v>
      </c>
      <c r="O9" s="20">
        <v>1.3</v>
      </c>
      <c r="P9" s="20">
        <v>9.91</v>
      </c>
      <c r="Q9" s="20">
        <f t="shared" si="2"/>
        <v>42.039301310043705</v>
      </c>
      <c r="R9" s="20">
        <f t="shared" si="3"/>
        <v>13.80530973451307</v>
      </c>
      <c r="S9" s="20">
        <f t="shared" si="4"/>
        <v>41.92244418331413</v>
      </c>
      <c r="T9" s="20">
        <f t="shared" si="5"/>
        <v>39.583544946673484</v>
      </c>
      <c r="U9" s="17"/>
      <c r="Y9" s="17"/>
      <c r="Z9" s="17"/>
    </row>
    <row r="10" spans="1:26" ht="22.5" customHeight="1">
      <c r="A10" s="16">
        <v>8</v>
      </c>
      <c r="B10" s="16">
        <v>9</v>
      </c>
      <c r="C10" s="2">
        <v>11</v>
      </c>
      <c r="D10" s="3" t="s">
        <v>37</v>
      </c>
      <c r="E10" s="2"/>
      <c r="F10" s="2" t="s">
        <v>22</v>
      </c>
      <c r="G10" s="18">
        <v>0.5909722222222222</v>
      </c>
      <c r="H10" s="19">
        <v>0.6370370370370371</v>
      </c>
      <c r="I10" s="19">
        <f t="shared" si="0"/>
        <v>0.046064814814814836</v>
      </c>
      <c r="J10" s="19">
        <v>0.6233333333333333</v>
      </c>
      <c r="K10" s="19">
        <v>0.6270717592592593</v>
      </c>
      <c r="L10" s="19">
        <f t="shared" si="1"/>
        <v>0.003738425925925992</v>
      </c>
      <c r="M10" s="16">
        <v>10</v>
      </c>
      <c r="N10" s="20">
        <v>32.09</v>
      </c>
      <c r="O10" s="20">
        <v>1.3</v>
      </c>
      <c r="P10" s="20">
        <v>9.91</v>
      </c>
      <c r="Q10" s="20">
        <f t="shared" si="2"/>
        <v>41.31759656652367</v>
      </c>
      <c r="R10" s="20">
        <f t="shared" si="3"/>
        <v>14.48916408668705</v>
      </c>
      <c r="S10" s="20">
        <f t="shared" si="4"/>
        <v>41.4355400696864</v>
      </c>
      <c r="T10" s="20">
        <f t="shared" si="5"/>
        <v>39.16582914572862</v>
      </c>
      <c r="U10" s="17"/>
      <c r="Y10" s="17"/>
      <c r="Z10" s="17"/>
    </row>
    <row r="11" spans="1:26" ht="22.5" customHeight="1">
      <c r="A11" s="16">
        <v>9</v>
      </c>
      <c r="B11" s="16">
        <v>10</v>
      </c>
      <c r="C11" s="2">
        <v>5</v>
      </c>
      <c r="D11" s="21" t="s">
        <v>38</v>
      </c>
      <c r="E11" s="17" t="s">
        <v>27</v>
      </c>
      <c r="F11" s="2" t="s">
        <v>22</v>
      </c>
      <c r="G11" s="18">
        <v>0.5868055555555556</v>
      </c>
      <c r="H11" s="19">
        <v>0.6336574074074074</v>
      </c>
      <c r="I11" s="19">
        <f t="shared" si="0"/>
        <v>0.04685185185185181</v>
      </c>
      <c r="J11" s="19">
        <v>0.6195601851851852</v>
      </c>
      <c r="K11" s="19">
        <v>0.6236342592592593</v>
      </c>
      <c r="L11" s="19">
        <f t="shared" si="1"/>
        <v>0.004074074074074119</v>
      </c>
      <c r="M11" s="16">
        <v>16</v>
      </c>
      <c r="N11" s="20">
        <v>32.09</v>
      </c>
      <c r="O11" s="20">
        <v>1.3</v>
      </c>
      <c r="P11" s="20">
        <v>9.91</v>
      </c>
      <c r="Q11" s="20">
        <f t="shared" si="2"/>
        <v>40.821201413427595</v>
      </c>
      <c r="R11" s="20">
        <f t="shared" si="3"/>
        <v>13.2954545454544</v>
      </c>
      <c r="S11" s="20">
        <f t="shared" si="4"/>
        <v>41.19630484988478</v>
      </c>
      <c r="T11" s="20">
        <f t="shared" si="5"/>
        <v>38.50790513833995</v>
      </c>
      <c r="U11" s="17"/>
      <c r="Y11" s="17"/>
      <c r="Z11" s="17"/>
    </row>
    <row r="12" spans="1:26" ht="22.5" customHeight="1">
      <c r="A12" s="24">
        <v>10</v>
      </c>
      <c r="B12" s="16">
        <v>11</v>
      </c>
      <c r="C12" s="2">
        <v>22</v>
      </c>
      <c r="D12" s="21" t="s">
        <v>39</v>
      </c>
      <c r="E12" s="17" t="s">
        <v>36</v>
      </c>
      <c r="F12" s="2" t="s">
        <v>22</v>
      </c>
      <c r="G12" s="18">
        <v>0.5986111111111111</v>
      </c>
      <c r="H12" s="19">
        <v>0.6455902777777778</v>
      </c>
      <c r="I12" s="19">
        <f t="shared" si="0"/>
        <v>0.04697916666666668</v>
      </c>
      <c r="J12" s="19">
        <v>0.6321296296296296</v>
      </c>
      <c r="K12" s="19">
        <v>0.6358333333333334</v>
      </c>
      <c r="L12" s="19">
        <f t="shared" si="1"/>
        <v>0.0037037037037037646</v>
      </c>
      <c r="M12" s="16">
        <v>9</v>
      </c>
      <c r="N12" s="20">
        <v>32.09</v>
      </c>
      <c r="O12" s="20">
        <v>1.3</v>
      </c>
      <c r="P12" s="20">
        <v>9.91</v>
      </c>
      <c r="Q12" s="20">
        <f t="shared" si="2"/>
        <v>39.89088397790057</v>
      </c>
      <c r="R12" s="20">
        <f t="shared" si="3"/>
        <v>14.62499999999976</v>
      </c>
      <c r="S12" s="20">
        <f t="shared" si="4"/>
        <v>42.320284697509024</v>
      </c>
      <c r="T12" s="20">
        <f t="shared" si="5"/>
        <v>38.403547671840336</v>
      </c>
      <c r="U12" s="17"/>
      <c r="Z12" s="17"/>
    </row>
    <row r="13" spans="1:26" ht="22.5" customHeight="1">
      <c r="A13" s="16">
        <v>11</v>
      </c>
      <c r="B13" s="16">
        <v>12</v>
      </c>
      <c r="C13" s="2">
        <v>18</v>
      </c>
      <c r="D13" s="3" t="s">
        <v>40</v>
      </c>
      <c r="E13" s="17" t="s">
        <v>36</v>
      </c>
      <c r="F13" s="2" t="s">
        <v>22</v>
      </c>
      <c r="G13" s="18">
        <v>0.5958333333333333</v>
      </c>
      <c r="H13" s="19">
        <v>0.6428935185185185</v>
      </c>
      <c r="I13" s="19">
        <f t="shared" si="0"/>
        <v>0.04706018518518518</v>
      </c>
      <c r="J13" s="19">
        <v>0.6287152777777778</v>
      </c>
      <c r="K13" s="19">
        <v>0.6326041666666666</v>
      </c>
      <c r="L13" s="19">
        <f t="shared" si="1"/>
        <v>0.0038888888888888307</v>
      </c>
      <c r="M13" s="16">
        <v>12</v>
      </c>
      <c r="N13" s="20">
        <v>32.09</v>
      </c>
      <c r="O13" s="20">
        <v>1.3</v>
      </c>
      <c r="P13" s="20">
        <v>9.91</v>
      </c>
      <c r="Q13" s="20">
        <f t="shared" si="2"/>
        <v>40.66314677930303</v>
      </c>
      <c r="R13" s="20">
        <f t="shared" si="3"/>
        <v>13.928571428571638</v>
      </c>
      <c r="S13" s="20">
        <f t="shared" si="4"/>
        <v>40.13048368953874</v>
      </c>
      <c r="T13" s="20">
        <f t="shared" si="5"/>
        <v>38.33743236596164</v>
      </c>
      <c r="U13" s="17"/>
      <c r="Z13" s="17"/>
    </row>
    <row r="14" spans="1:26" ht="22.5" customHeight="1">
      <c r="A14" s="16">
        <v>12</v>
      </c>
      <c r="B14" s="16">
        <v>13</v>
      </c>
      <c r="C14" s="2">
        <v>1</v>
      </c>
      <c r="D14" s="21" t="s">
        <v>41</v>
      </c>
      <c r="E14" s="17"/>
      <c r="F14" s="2" t="s">
        <v>22</v>
      </c>
      <c r="G14" s="18">
        <v>0.5840277777777778</v>
      </c>
      <c r="H14" s="19">
        <v>0.6313541666666667</v>
      </c>
      <c r="I14" s="19">
        <f t="shared" si="0"/>
        <v>0.04732638888888885</v>
      </c>
      <c r="J14" s="19">
        <v>0.6171412037037037</v>
      </c>
      <c r="K14" s="19">
        <v>0.6211805555555555</v>
      </c>
      <c r="L14" s="19">
        <f t="shared" si="1"/>
        <v>0.00403935185185178</v>
      </c>
      <c r="M14" s="16">
        <v>15</v>
      </c>
      <c r="N14" s="20">
        <v>32.09</v>
      </c>
      <c r="O14" s="20">
        <v>1.3</v>
      </c>
      <c r="P14" s="20">
        <v>9.91</v>
      </c>
      <c r="Q14" s="20">
        <f t="shared" si="2"/>
        <v>40.378888500524305</v>
      </c>
      <c r="R14" s="20">
        <f t="shared" si="3"/>
        <v>13.409742120344077</v>
      </c>
      <c r="S14" s="20">
        <f t="shared" si="4"/>
        <v>40.587030716723405</v>
      </c>
      <c r="T14" s="20">
        <f t="shared" si="5"/>
        <v>38.12179016874544</v>
      </c>
      <c r="U14" s="17"/>
      <c r="Y14" s="17"/>
      <c r="Z14" s="17"/>
    </row>
    <row r="15" spans="1:26" ht="22.5" customHeight="1">
      <c r="A15" s="24">
        <v>13</v>
      </c>
      <c r="B15" s="16">
        <v>14</v>
      </c>
      <c r="C15" s="2">
        <v>12</v>
      </c>
      <c r="D15" s="21" t="s">
        <v>42</v>
      </c>
      <c r="E15" s="27" t="s">
        <v>43</v>
      </c>
      <c r="F15" s="2" t="s">
        <v>22</v>
      </c>
      <c r="G15" s="18">
        <v>0.5916666666666667</v>
      </c>
      <c r="H15" s="19">
        <v>0.6390972222222222</v>
      </c>
      <c r="I15" s="19">
        <f t="shared" si="0"/>
        <v>0.04743055555555553</v>
      </c>
      <c r="J15" s="19">
        <v>0.6244675925925925</v>
      </c>
      <c r="K15" s="19">
        <v>0.6279513888888889</v>
      </c>
      <c r="L15" s="19">
        <f t="shared" si="1"/>
        <v>0.00348379629629636</v>
      </c>
      <c r="M15" s="16">
        <v>8</v>
      </c>
      <c r="N15" s="20">
        <v>32.09</v>
      </c>
      <c r="O15" s="20">
        <v>1.3</v>
      </c>
      <c r="P15" s="20">
        <v>9.91</v>
      </c>
      <c r="Q15" s="20">
        <f t="shared" si="2"/>
        <v>40.76358503881447</v>
      </c>
      <c r="R15" s="20">
        <f t="shared" si="3"/>
        <v>15.5481727574748</v>
      </c>
      <c r="S15" s="20">
        <f t="shared" si="4"/>
        <v>37.04672897196273</v>
      </c>
      <c r="T15" s="20">
        <f t="shared" si="5"/>
        <v>38.03806734992681</v>
      </c>
      <c r="U15" s="17"/>
      <c r="Y15" s="17"/>
      <c r="Z15" s="17"/>
    </row>
    <row r="16" spans="1:26" ht="22.5" customHeight="1">
      <c r="A16" s="16">
        <v>14</v>
      </c>
      <c r="B16" s="16">
        <v>15</v>
      </c>
      <c r="C16" s="2">
        <v>20</v>
      </c>
      <c r="D16" s="3" t="s">
        <v>44</v>
      </c>
      <c r="E16" s="17" t="s">
        <v>45</v>
      </c>
      <c r="F16" s="2" t="s">
        <v>22</v>
      </c>
      <c r="G16" s="18">
        <v>0.5972222222222222</v>
      </c>
      <c r="H16" s="19">
        <v>0.6456597222222222</v>
      </c>
      <c r="I16" s="19">
        <f t="shared" si="0"/>
        <v>0.04843750000000002</v>
      </c>
      <c r="J16" s="19">
        <v>0.6312962962962962</v>
      </c>
      <c r="K16" s="19">
        <v>0.6356712962962963</v>
      </c>
      <c r="L16" s="19">
        <f t="shared" si="1"/>
        <v>0.004375000000000018</v>
      </c>
      <c r="M16" s="16">
        <v>22</v>
      </c>
      <c r="N16" s="20">
        <v>32.09</v>
      </c>
      <c r="O16" s="20">
        <v>1.3</v>
      </c>
      <c r="P16" s="20">
        <v>9.91</v>
      </c>
      <c r="Q16" s="20">
        <f t="shared" si="2"/>
        <v>39.24048913043483</v>
      </c>
      <c r="R16" s="20">
        <f t="shared" si="3"/>
        <v>12.380952380952332</v>
      </c>
      <c r="S16" s="20">
        <f t="shared" si="4"/>
        <v>41.33951332560816</v>
      </c>
      <c r="T16" s="20">
        <f t="shared" si="5"/>
        <v>37.24731182795697</v>
      </c>
      <c r="U16" s="17"/>
      <c r="Y16" s="17"/>
      <c r="Z16" s="17"/>
    </row>
    <row r="17" spans="1:26" ht="22.5" customHeight="1">
      <c r="A17" s="16">
        <v>1</v>
      </c>
      <c r="B17" s="16">
        <v>16</v>
      </c>
      <c r="C17" s="2">
        <v>10</v>
      </c>
      <c r="D17" s="21" t="s">
        <v>46</v>
      </c>
      <c r="E17" s="17" t="s">
        <v>36</v>
      </c>
      <c r="F17" s="22" t="s">
        <v>47</v>
      </c>
      <c r="G17" s="18">
        <v>0.5902777777777778</v>
      </c>
      <c r="H17" s="19">
        <v>0.6395023148148148</v>
      </c>
      <c r="I17" s="19">
        <f t="shared" si="0"/>
        <v>0.049224537037037</v>
      </c>
      <c r="J17" s="19">
        <v>0.6234606481481482</v>
      </c>
      <c r="K17" s="19">
        <v>0.627349537037037</v>
      </c>
      <c r="L17" s="19">
        <f t="shared" si="1"/>
        <v>0.0038888888888888307</v>
      </c>
      <c r="M17" s="16">
        <v>13</v>
      </c>
      <c r="N17" s="20">
        <v>32.09</v>
      </c>
      <c r="O17" s="28">
        <v>1.3</v>
      </c>
      <c r="P17" s="20">
        <v>9.91</v>
      </c>
      <c r="Q17" s="28">
        <f t="shared" si="2"/>
        <v>40.294384373910006</v>
      </c>
      <c r="R17" s="28">
        <f t="shared" si="3"/>
        <v>13.928571428571638</v>
      </c>
      <c r="S17" s="28">
        <f t="shared" si="4"/>
        <v>33.97714285714282</v>
      </c>
      <c r="T17" s="28">
        <f t="shared" si="5"/>
        <v>36.65177521749356</v>
      </c>
      <c r="U17" s="17"/>
      <c r="Y17" s="17"/>
      <c r="Z17" s="17"/>
    </row>
    <row r="18" spans="1:26" ht="22.5" customHeight="1">
      <c r="A18" s="16">
        <v>2</v>
      </c>
      <c r="B18" s="16">
        <v>17</v>
      </c>
      <c r="C18" s="2">
        <v>14</v>
      </c>
      <c r="D18" s="21" t="s">
        <v>48</v>
      </c>
      <c r="E18" s="17" t="s">
        <v>49</v>
      </c>
      <c r="F18" s="2" t="s">
        <v>47</v>
      </c>
      <c r="G18" s="18">
        <v>0.5930555555555556</v>
      </c>
      <c r="H18" s="19">
        <v>0.6424421296296297</v>
      </c>
      <c r="I18" s="19">
        <f t="shared" si="0"/>
        <v>0.0493865740740741</v>
      </c>
      <c r="J18" s="19">
        <v>0.6274768518518519</v>
      </c>
      <c r="K18" s="19">
        <v>0.631724537037037</v>
      </c>
      <c r="L18" s="19">
        <f t="shared" si="1"/>
        <v>0.004247685185185146</v>
      </c>
      <c r="M18" s="16">
        <v>20</v>
      </c>
      <c r="N18" s="20">
        <v>32.09</v>
      </c>
      <c r="O18" s="28">
        <v>1.3</v>
      </c>
      <c r="P18" s="20">
        <v>9.91</v>
      </c>
      <c r="Q18" s="28">
        <f t="shared" si="2"/>
        <v>38.844653665097496</v>
      </c>
      <c r="R18" s="28">
        <f t="shared" si="3"/>
        <v>12.752043596730363</v>
      </c>
      <c r="S18" s="28">
        <f t="shared" si="4"/>
        <v>38.52699784017262</v>
      </c>
      <c r="T18" s="28">
        <f t="shared" si="5"/>
        <v>36.531520974923815</v>
      </c>
      <c r="U18" s="17"/>
      <c r="Y18" s="17"/>
      <c r="Z18" s="17"/>
    </row>
    <row r="19" spans="1:31" ht="22.5" customHeight="1">
      <c r="A19" s="16">
        <v>15</v>
      </c>
      <c r="B19" s="16">
        <v>18</v>
      </c>
      <c r="C19" s="2">
        <v>25</v>
      </c>
      <c r="D19" s="21" t="s">
        <v>50</v>
      </c>
      <c r="E19" s="17" t="s">
        <v>36</v>
      </c>
      <c r="F19" s="2" t="s">
        <v>22</v>
      </c>
      <c r="G19" s="18">
        <v>0.6006944444444444</v>
      </c>
      <c r="H19" s="19">
        <v>0.6503703703703704</v>
      </c>
      <c r="I19" s="19">
        <f t="shared" si="0"/>
        <v>0.04967592592592596</v>
      </c>
      <c r="J19" s="19">
        <v>0.6350925925925925</v>
      </c>
      <c r="K19" s="19">
        <v>0.6395023148148148</v>
      </c>
      <c r="L19" s="19">
        <f t="shared" si="1"/>
        <v>0.004409722222222245</v>
      </c>
      <c r="M19" s="16">
        <v>23</v>
      </c>
      <c r="N19" s="20">
        <v>32.09</v>
      </c>
      <c r="O19" s="20">
        <v>1.3</v>
      </c>
      <c r="P19" s="20">
        <v>9.91</v>
      </c>
      <c r="Q19" s="20">
        <f t="shared" si="2"/>
        <v>38.87079407806195</v>
      </c>
      <c r="R19" s="20">
        <f t="shared" si="3"/>
        <v>12.28346456692907</v>
      </c>
      <c r="S19" s="20">
        <f t="shared" si="4"/>
        <v>37.99361022364206</v>
      </c>
      <c r="T19" s="20">
        <f t="shared" si="5"/>
        <v>36.31873252562905</v>
      </c>
      <c r="U19" s="29"/>
      <c r="V19" s="29"/>
      <c r="W19" s="29"/>
      <c r="X19" s="29"/>
      <c r="Y19" s="29"/>
      <c r="Z19" s="30"/>
      <c r="AA19" s="29"/>
      <c r="AB19" s="29"/>
      <c r="AC19" s="29"/>
      <c r="AD19" s="29"/>
      <c r="AE19" s="29"/>
    </row>
    <row r="20" spans="1:26" ht="22.5" customHeight="1">
      <c r="A20" s="16">
        <v>16</v>
      </c>
      <c r="B20" s="16">
        <v>19</v>
      </c>
      <c r="C20" s="2">
        <v>17</v>
      </c>
      <c r="D20" s="21" t="s">
        <v>51</v>
      </c>
      <c r="E20" s="17" t="s">
        <v>52</v>
      </c>
      <c r="F20" s="22" t="s">
        <v>22</v>
      </c>
      <c r="G20" s="18">
        <v>0.5951388888888889</v>
      </c>
      <c r="H20" s="19">
        <v>0.6448263888888889</v>
      </c>
      <c r="I20" s="19">
        <f t="shared" si="0"/>
        <v>0.049687499999999996</v>
      </c>
      <c r="J20" s="19">
        <v>0.6299768518518518</v>
      </c>
      <c r="K20" s="19">
        <v>0.6341666666666667</v>
      </c>
      <c r="L20" s="19">
        <f t="shared" si="1"/>
        <v>0.004189814814814841</v>
      </c>
      <c r="M20" s="16">
        <v>18</v>
      </c>
      <c r="N20" s="20">
        <v>32.09</v>
      </c>
      <c r="O20" s="20">
        <v>1.3</v>
      </c>
      <c r="P20" s="20">
        <v>9.91</v>
      </c>
      <c r="Q20" s="20">
        <f t="shared" si="2"/>
        <v>38.38006644518276</v>
      </c>
      <c r="R20" s="20">
        <f t="shared" si="3"/>
        <v>12.92817679558003</v>
      </c>
      <c r="S20" s="20">
        <f t="shared" si="4"/>
        <v>38.73615635179153</v>
      </c>
      <c r="T20" s="20">
        <f t="shared" si="5"/>
        <v>36.310272536687634</v>
      </c>
      <c r="U20" s="17"/>
      <c r="Y20" s="17"/>
      <c r="Z20" s="17"/>
    </row>
    <row r="21" spans="1:26" ht="22.5" customHeight="1">
      <c r="A21" s="16">
        <v>17</v>
      </c>
      <c r="B21" s="16">
        <v>20</v>
      </c>
      <c r="C21" s="2">
        <v>2</v>
      </c>
      <c r="D21" s="3" t="s">
        <v>53</v>
      </c>
      <c r="E21" s="17" t="s">
        <v>54</v>
      </c>
      <c r="F21" s="22" t="s">
        <v>22</v>
      </c>
      <c r="G21" s="18">
        <v>0.5847222222222223</v>
      </c>
      <c r="H21" s="19">
        <v>0.636875</v>
      </c>
      <c r="I21" s="19">
        <f t="shared" si="0"/>
        <v>0.052152777777777715</v>
      </c>
      <c r="J21" s="19">
        <v>0.6212268518518519</v>
      </c>
      <c r="K21" s="19">
        <v>0.6254282407407408</v>
      </c>
      <c r="L21" s="19">
        <f t="shared" si="1"/>
        <v>0.0042013888888888795</v>
      </c>
      <c r="M21" s="16">
        <v>19</v>
      </c>
      <c r="N21" s="20">
        <v>32.09</v>
      </c>
      <c r="O21" s="20">
        <v>1.3</v>
      </c>
      <c r="P21" s="20">
        <v>9.91</v>
      </c>
      <c r="Q21" s="20">
        <f t="shared" si="2"/>
        <v>36.62777425491439</v>
      </c>
      <c r="R21" s="20">
        <f t="shared" si="3"/>
        <v>12.892561983471104</v>
      </c>
      <c r="S21" s="20">
        <f t="shared" si="4"/>
        <v>36.07280080889807</v>
      </c>
      <c r="T21" s="20">
        <f t="shared" si="5"/>
        <v>34.5938748335553</v>
      </c>
      <c r="U21" s="17"/>
      <c r="Y21" s="17"/>
      <c r="Z21" s="17"/>
    </row>
    <row r="22" spans="1:26" ht="22.5" customHeight="1">
      <c r="A22" s="16">
        <v>18</v>
      </c>
      <c r="B22" s="16">
        <v>21</v>
      </c>
      <c r="C22" s="2">
        <v>13</v>
      </c>
      <c r="D22" s="21" t="s">
        <v>55</v>
      </c>
      <c r="E22" s="17" t="s">
        <v>56</v>
      </c>
      <c r="F22" s="2" t="s">
        <v>22</v>
      </c>
      <c r="G22" s="18">
        <v>0.5923611111111111</v>
      </c>
      <c r="H22" s="19">
        <v>0.6450347222222222</v>
      </c>
      <c r="I22" s="19">
        <f t="shared" si="0"/>
        <v>0.05267361111111113</v>
      </c>
      <c r="J22" s="19">
        <v>0.6287268518518518</v>
      </c>
      <c r="K22" s="19">
        <v>0.6339236111111111</v>
      </c>
      <c r="L22" s="19">
        <f t="shared" si="1"/>
        <v>0.0051967592592592204</v>
      </c>
      <c r="M22" s="16">
        <v>24</v>
      </c>
      <c r="N22" s="20">
        <v>32.09</v>
      </c>
      <c r="O22" s="20">
        <v>1.3</v>
      </c>
      <c r="P22" s="20">
        <v>9.91</v>
      </c>
      <c r="Q22" s="20">
        <f t="shared" si="2"/>
        <v>36.767663908338655</v>
      </c>
      <c r="R22" s="20">
        <f t="shared" si="3"/>
        <v>10.423162583519009</v>
      </c>
      <c r="S22" s="20">
        <f t="shared" si="4"/>
        <v>37.16249999999976</v>
      </c>
      <c r="T22" s="20">
        <f t="shared" si="5"/>
        <v>34.25181278839814</v>
      </c>
      <c r="U22" s="17"/>
      <c r="Y22" s="17"/>
      <c r="Z22" s="17"/>
    </row>
    <row r="23" spans="1:26" ht="22.5" customHeight="1">
      <c r="A23" s="16">
        <v>2</v>
      </c>
      <c r="B23" s="16">
        <v>22</v>
      </c>
      <c r="C23" s="2">
        <v>7</v>
      </c>
      <c r="D23" s="21" t="s">
        <v>57</v>
      </c>
      <c r="E23" s="21" t="s">
        <v>27</v>
      </c>
      <c r="F23" s="22" t="s">
        <v>30</v>
      </c>
      <c r="G23" s="18">
        <v>0.5881944444444445</v>
      </c>
      <c r="H23" s="19">
        <v>0.6409375</v>
      </c>
      <c r="I23" s="19">
        <f t="shared" si="0"/>
        <v>0.052743055555555585</v>
      </c>
      <c r="J23" s="19">
        <v>0.6254513888888888</v>
      </c>
      <c r="K23" s="19">
        <v>0.629537037037037</v>
      </c>
      <c r="L23" s="19">
        <f t="shared" si="1"/>
        <v>0.004085648148148158</v>
      </c>
      <c r="M23" s="16">
        <v>17</v>
      </c>
      <c r="N23" s="20">
        <v>32.09</v>
      </c>
      <c r="O23" s="20">
        <v>1.3</v>
      </c>
      <c r="P23" s="20">
        <v>9.91</v>
      </c>
      <c r="Q23" s="20">
        <f t="shared" si="2"/>
        <v>35.888164026095126</v>
      </c>
      <c r="R23" s="20">
        <f t="shared" si="3"/>
        <v>13.257790368271925</v>
      </c>
      <c r="S23" s="20">
        <f t="shared" si="4"/>
        <v>36.21928934010127</v>
      </c>
      <c r="T23" s="20">
        <f t="shared" si="5"/>
        <v>34.20671494404211</v>
      </c>
      <c r="U23" s="17"/>
      <c r="Y23" s="17"/>
      <c r="Z23" s="17"/>
    </row>
    <row r="24" spans="1:26" ht="22.5" customHeight="1">
      <c r="A24" s="16">
        <v>19</v>
      </c>
      <c r="B24" s="16">
        <v>23</v>
      </c>
      <c r="C24" s="2">
        <v>23</v>
      </c>
      <c r="D24" s="21" t="s">
        <v>58</v>
      </c>
      <c r="E24" s="2"/>
      <c r="F24" s="22" t="s">
        <v>22</v>
      </c>
      <c r="G24" s="18">
        <v>0.5993055555555555</v>
      </c>
      <c r="H24" s="19">
        <v>0.6526388888888889</v>
      </c>
      <c r="I24" s="19">
        <f t="shared" si="0"/>
        <v>0.053333333333333344</v>
      </c>
      <c r="J24" s="19">
        <v>0.6370949074074074</v>
      </c>
      <c r="K24" s="19">
        <v>0.6413773148148149</v>
      </c>
      <c r="L24" s="19">
        <f t="shared" si="1"/>
        <v>0.004282407407407485</v>
      </c>
      <c r="M24" s="16">
        <v>21</v>
      </c>
      <c r="N24" s="20">
        <v>32.09</v>
      </c>
      <c r="O24" s="20">
        <v>1.3</v>
      </c>
      <c r="P24" s="20">
        <v>9.91</v>
      </c>
      <c r="Q24" s="20">
        <f t="shared" si="2"/>
        <v>35.38254211332314</v>
      </c>
      <c r="R24" s="20">
        <f t="shared" si="3"/>
        <v>12.64864864864842</v>
      </c>
      <c r="S24" s="20">
        <f t="shared" si="4"/>
        <v>36.66598150051405</v>
      </c>
      <c r="T24" s="20">
        <f t="shared" si="5"/>
        <v>33.82812499999999</v>
      </c>
      <c r="U24" s="17"/>
      <c r="Y24" s="17"/>
      <c r="Z24" s="17"/>
    </row>
    <row r="25" spans="1:26" ht="22.5" customHeight="1">
      <c r="A25" s="16">
        <v>20</v>
      </c>
      <c r="B25" s="16">
        <v>24</v>
      </c>
      <c r="C25" s="2">
        <v>16</v>
      </c>
      <c r="D25" s="3" t="s">
        <v>59</v>
      </c>
      <c r="E25" s="17" t="s">
        <v>60</v>
      </c>
      <c r="F25" s="22" t="s">
        <v>22</v>
      </c>
      <c r="G25" s="18">
        <v>0.5944444444444444</v>
      </c>
      <c r="H25" s="19">
        <v>0.6513310185185185</v>
      </c>
      <c r="I25" s="19">
        <f t="shared" si="0"/>
        <v>0.05688657407407405</v>
      </c>
      <c r="J25" s="19">
        <v>0.6353125</v>
      </c>
      <c r="K25" s="19">
        <v>0.6391898148148148</v>
      </c>
      <c r="L25" s="19">
        <f t="shared" si="1"/>
        <v>0.003877314814814903</v>
      </c>
      <c r="M25" s="16">
        <v>11</v>
      </c>
      <c r="N25" s="20">
        <v>32.09</v>
      </c>
      <c r="O25" s="20">
        <v>1.3</v>
      </c>
      <c r="P25" s="20">
        <v>9.91</v>
      </c>
      <c r="Q25" s="20">
        <f t="shared" si="2"/>
        <v>32.7170773152082</v>
      </c>
      <c r="R25" s="20">
        <f t="shared" si="3"/>
        <v>13.970149253731027</v>
      </c>
      <c r="S25" s="20">
        <f t="shared" si="4"/>
        <v>34.00953288846539</v>
      </c>
      <c r="T25" s="20">
        <f t="shared" si="5"/>
        <v>31.715157680569696</v>
      </c>
      <c r="U25" s="17"/>
      <c r="Z25" s="17"/>
    </row>
    <row r="26" spans="1:26" ht="22.5" customHeight="1">
      <c r="A26" s="16" t="s">
        <v>61</v>
      </c>
      <c r="B26" s="16" t="s">
        <v>61</v>
      </c>
      <c r="C26" s="2">
        <v>24</v>
      </c>
      <c r="D26" s="21" t="s">
        <v>62</v>
      </c>
      <c r="E26" s="17" t="s">
        <v>36</v>
      </c>
      <c r="F26" s="2" t="s">
        <v>22</v>
      </c>
      <c r="G26" s="18">
        <v>0.6</v>
      </c>
      <c r="H26" s="19" t="s">
        <v>61</v>
      </c>
      <c r="I26" s="19" t="e">
        <f t="shared" si="0"/>
        <v>#VALUE!</v>
      </c>
      <c r="J26" s="19">
        <v>0.6366319444444445</v>
      </c>
      <c r="K26" s="19" t="s">
        <v>61</v>
      </c>
      <c r="L26" s="19" t="e">
        <f t="shared" si="1"/>
        <v>#VALUE!</v>
      </c>
      <c r="M26" s="16" t="e">
        <f>RANK(L26,L$2:L$65,1)</f>
        <v>#VALUE!</v>
      </c>
      <c r="N26" s="20">
        <v>32.09</v>
      </c>
      <c r="O26" s="20">
        <v>1.3</v>
      </c>
      <c r="P26" s="20">
        <v>9.91</v>
      </c>
      <c r="Q26" s="20">
        <f t="shared" si="2"/>
        <v>36.50047393364923</v>
      </c>
      <c r="R26" s="20" t="e">
        <f t="shared" si="3"/>
        <v>#VALUE!</v>
      </c>
      <c r="S26" s="20" t="e">
        <f t="shared" si="4"/>
        <v>#VALUE!</v>
      </c>
      <c r="T26" s="20" t="e">
        <f t="shared" si="5"/>
        <v>#VALUE!</v>
      </c>
      <c r="U26" s="17"/>
      <c r="Y26" s="17"/>
      <c r="Z26" s="17"/>
    </row>
    <row r="27" spans="1:26" ht="22.5" customHeight="1">
      <c r="A27" s="16"/>
      <c r="B27" s="16"/>
      <c r="D27" s="21"/>
      <c r="E27" s="17"/>
      <c r="F27" s="2"/>
      <c r="G27" s="18"/>
      <c r="H27" s="19"/>
      <c r="I27" s="19"/>
      <c r="J27" s="19"/>
      <c r="K27" s="19"/>
      <c r="L27" s="19"/>
      <c r="M27" s="16"/>
      <c r="N27" s="20"/>
      <c r="O27" s="20"/>
      <c r="P27" s="20"/>
      <c r="Q27" s="20"/>
      <c r="R27" s="20"/>
      <c r="S27" s="20"/>
      <c r="T27" s="20"/>
      <c r="U27" s="17"/>
      <c r="Y27" s="17"/>
      <c r="Z27" s="17"/>
    </row>
    <row r="28" spans="1:31" ht="22.5" customHeight="1">
      <c r="A28" s="16"/>
      <c r="B28" s="16"/>
      <c r="E28" s="17"/>
      <c r="F28" s="22"/>
      <c r="G28" s="18"/>
      <c r="H28" s="19"/>
      <c r="I28" s="19"/>
      <c r="J28" s="19"/>
      <c r="K28" s="19"/>
      <c r="L28" s="19"/>
      <c r="M28" s="16"/>
      <c r="N28" s="20"/>
      <c r="O28" s="20"/>
      <c r="P28" s="20"/>
      <c r="Q28" s="20"/>
      <c r="R28" s="20"/>
      <c r="S28" s="20"/>
      <c r="T28" s="20"/>
      <c r="U28" s="30"/>
      <c r="V28" s="29"/>
      <c r="W28" s="29"/>
      <c r="X28" s="29"/>
      <c r="Y28" s="30"/>
      <c r="Z28" s="30"/>
      <c r="AA28" s="29"/>
      <c r="AB28" s="29"/>
      <c r="AC28" s="29"/>
      <c r="AD28" s="29"/>
      <c r="AE28" s="29"/>
    </row>
    <row r="29" spans="1:26" ht="22.5" customHeight="1">
      <c r="A29" s="16"/>
      <c r="B29" s="16"/>
      <c r="D29" s="21"/>
      <c r="E29" s="2"/>
      <c r="F29" s="22"/>
      <c r="G29" s="18"/>
      <c r="H29" s="19"/>
      <c r="I29" s="19"/>
      <c r="J29" s="19"/>
      <c r="K29" s="19"/>
      <c r="L29" s="19"/>
      <c r="M29" s="16"/>
      <c r="N29" s="20"/>
      <c r="O29" s="20"/>
      <c r="P29" s="20"/>
      <c r="Q29" s="20"/>
      <c r="R29" s="20"/>
      <c r="S29" s="20"/>
      <c r="T29" s="20"/>
      <c r="U29" s="17"/>
      <c r="Y29" s="17"/>
      <c r="Z29" s="17"/>
    </row>
    <row r="30" spans="1:26" ht="22.5" customHeight="1">
      <c r="A30" s="16"/>
      <c r="B30" s="16"/>
      <c r="E30" s="17"/>
      <c r="F30" s="2"/>
      <c r="G30" s="18"/>
      <c r="H30" s="19"/>
      <c r="I30" s="19"/>
      <c r="J30" s="19"/>
      <c r="K30" s="19"/>
      <c r="L30" s="19"/>
      <c r="M30" s="16"/>
      <c r="N30" s="20"/>
      <c r="O30" s="20"/>
      <c r="P30" s="20"/>
      <c r="Q30" s="20"/>
      <c r="R30" s="20"/>
      <c r="S30" s="20"/>
      <c r="T30" s="20"/>
      <c r="U30" s="17"/>
      <c r="Y30" s="17"/>
      <c r="Z30" s="17"/>
    </row>
    <row r="31" spans="1:26" ht="22.5" customHeight="1">
      <c r="A31" s="16"/>
      <c r="B31" s="16"/>
      <c r="D31" s="21"/>
      <c r="E31" s="21"/>
      <c r="F31" s="2"/>
      <c r="G31" s="18"/>
      <c r="H31" s="19"/>
      <c r="I31" s="19"/>
      <c r="J31" s="19"/>
      <c r="K31" s="19"/>
      <c r="L31" s="19"/>
      <c r="M31" s="16"/>
      <c r="N31" s="20"/>
      <c r="O31" s="20"/>
      <c r="P31" s="20"/>
      <c r="Q31" s="20"/>
      <c r="R31" s="20"/>
      <c r="S31" s="20"/>
      <c r="T31" s="20"/>
      <c r="U31" s="17"/>
      <c r="Z31" s="17"/>
    </row>
    <row r="32" spans="1:31" ht="22.5" customHeight="1">
      <c r="A32" s="16"/>
      <c r="B32" s="16"/>
      <c r="D32" s="21"/>
      <c r="E32" s="17"/>
      <c r="F32" s="2"/>
      <c r="G32" s="18"/>
      <c r="H32" s="19"/>
      <c r="I32" s="19"/>
      <c r="J32" s="19"/>
      <c r="K32" s="19"/>
      <c r="L32" s="19"/>
      <c r="M32" s="16"/>
      <c r="N32" s="20"/>
      <c r="O32" s="20"/>
      <c r="P32" s="20"/>
      <c r="Q32" s="20"/>
      <c r="R32" s="20"/>
      <c r="S32" s="20"/>
      <c r="T32" s="20"/>
      <c r="U32" s="29"/>
      <c r="V32" s="29"/>
      <c r="W32" s="29"/>
      <c r="X32" s="29"/>
      <c r="Y32" s="29"/>
      <c r="Z32" s="30"/>
      <c r="AA32" s="29"/>
      <c r="AB32" s="29"/>
      <c r="AC32" s="29"/>
      <c r="AD32" s="29"/>
      <c r="AE32" s="29"/>
    </row>
    <row r="33" spans="1:26" ht="22.5" customHeight="1">
      <c r="A33" s="16"/>
      <c r="B33" s="16"/>
      <c r="E33" s="2"/>
      <c r="F33" s="22"/>
      <c r="G33" s="18"/>
      <c r="H33" s="19"/>
      <c r="I33" s="19"/>
      <c r="J33" s="19"/>
      <c r="K33" s="19"/>
      <c r="L33" s="19"/>
      <c r="M33" s="16"/>
      <c r="N33" s="20"/>
      <c r="O33" s="20"/>
      <c r="P33" s="20"/>
      <c r="Q33" s="20"/>
      <c r="R33" s="20"/>
      <c r="S33" s="20"/>
      <c r="T33" s="20"/>
      <c r="U33" s="17"/>
      <c r="Y33" s="17"/>
      <c r="Z33" s="17"/>
    </row>
    <row r="34" spans="1:26" ht="22.5" customHeight="1">
      <c r="A34" s="16"/>
      <c r="B34" s="16"/>
      <c r="E34" s="17"/>
      <c r="F34" s="22"/>
      <c r="G34" s="31"/>
      <c r="H34" s="19"/>
      <c r="I34" s="19"/>
      <c r="J34" s="19"/>
      <c r="K34" s="19"/>
      <c r="L34" s="19"/>
      <c r="M34" s="16"/>
      <c r="N34" s="20"/>
      <c r="O34" s="20"/>
      <c r="P34" s="20"/>
      <c r="Q34" s="20"/>
      <c r="R34" s="20"/>
      <c r="S34" s="20"/>
      <c r="T34" s="20"/>
      <c r="U34" s="17"/>
      <c r="Y34" s="17"/>
      <c r="Z34" s="17"/>
    </row>
    <row r="35" spans="1:31" s="29" customFormat="1" ht="22.5" customHeight="1">
      <c r="A35" s="16"/>
      <c r="B35" s="16"/>
      <c r="C35" s="2"/>
      <c r="D35" s="21"/>
      <c r="E35" s="17"/>
      <c r="F35" s="22"/>
      <c r="G35" s="18"/>
      <c r="H35" s="19"/>
      <c r="I35" s="19"/>
      <c r="J35" s="19"/>
      <c r="K35" s="19"/>
      <c r="L35" s="19"/>
      <c r="M35" s="16"/>
      <c r="N35" s="20"/>
      <c r="O35" s="20"/>
      <c r="P35" s="20"/>
      <c r="Q35" s="20"/>
      <c r="R35" s="20"/>
      <c r="S35" s="20"/>
      <c r="T35" s="20"/>
      <c r="U35" s="17"/>
      <c r="V35" s="5"/>
      <c r="W35" s="5"/>
      <c r="X35" s="5"/>
      <c r="Y35" s="17"/>
      <c r="Z35" s="17"/>
      <c r="AA35" s="5"/>
      <c r="AB35" s="5"/>
      <c r="AC35" s="5"/>
      <c r="AD35" s="5"/>
      <c r="AE35" s="5"/>
    </row>
    <row r="36" spans="1:26" ht="22.5" customHeight="1">
      <c r="A36" s="16"/>
      <c r="B36" s="16"/>
      <c r="D36" s="21"/>
      <c r="E36" s="17"/>
      <c r="F36" s="22"/>
      <c r="G36" s="18"/>
      <c r="H36" s="19"/>
      <c r="I36" s="19"/>
      <c r="J36" s="19"/>
      <c r="K36" s="19"/>
      <c r="L36" s="19"/>
      <c r="M36" s="16"/>
      <c r="N36" s="20"/>
      <c r="O36" s="20"/>
      <c r="P36" s="20"/>
      <c r="Q36" s="20"/>
      <c r="R36" s="20"/>
      <c r="S36" s="20"/>
      <c r="T36" s="20"/>
      <c r="U36" s="17"/>
      <c r="Y36" s="17"/>
      <c r="Z36" s="17"/>
    </row>
    <row r="37" spans="1:26" ht="22.5" customHeight="1">
      <c r="A37" s="16"/>
      <c r="B37" s="16"/>
      <c r="E37" s="21"/>
      <c r="F37" s="2"/>
      <c r="G37" s="18"/>
      <c r="H37" s="19"/>
      <c r="I37" s="19"/>
      <c r="J37" s="19"/>
      <c r="K37" s="19"/>
      <c r="L37" s="19"/>
      <c r="M37" s="16"/>
      <c r="N37" s="20"/>
      <c r="O37" s="20"/>
      <c r="P37" s="20"/>
      <c r="Q37" s="20"/>
      <c r="R37" s="20"/>
      <c r="S37" s="20"/>
      <c r="T37" s="20"/>
      <c r="Z37" s="17"/>
    </row>
    <row r="38" spans="1:26" ht="22.5" customHeight="1">
      <c r="A38" s="16"/>
      <c r="B38" s="16"/>
      <c r="D38" s="21"/>
      <c r="E38" s="17"/>
      <c r="F38" s="2"/>
      <c r="G38" s="18"/>
      <c r="H38" s="19"/>
      <c r="I38" s="19"/>
      <c r="J38" s="19"/>
      <c r="K38" s="19"/>
      <c r="L38" s="19"/>
      <c r="M38" s="16"/>
      <c r="N38" s="20"/>
      <c r="O38" s="20"/>
      <c r="P38" s="20"/>
      <c r="Q38" s="20"/>
      <c r="R38" s="20"/>
      <c r="S38" s="20"/>
      <c r="T38" s="20"/>
      <c r="U38" s="17"/>
      <c r="Y38" s="17"/>
      <c r="Z38" s="17"/>
    </row>
    <row r="39" spans="1:26" ht="22.5" customHeight="1">
      <c r="A39" s="16"/>
      <c r="B39" s="16"/>
      <c r="E39" s="3"/>
      <c r="F39" s="2"/>
      <c r="G39" s="18"/>
      <c r="H39" s="19"/>
      <c r="I39" s="19"/>
      <c r="J39" s="19"/>
      <c r="K39" s="19"/>
      <c r="L39" s="19"/>
      <c r="M39" s="16"/>
      <c r="N39" s="20"/>
      <c r="O39" s="20"/>
      <c r="P39" s="20"/>
      <c r="Q39" s="20"/>
      <c r="R39" s="20"/>
      <c r="S39" s="20"/>
      <c r="T39" s="20"/>
      <c r="U39" s="17"/>
      <c r="Y39" s="17"/>
      <c r="Z39" s="17"/>
    </row>
    <row r="40" spans="1:26" ht="22.5" customHeight="1">
      <c r="A40" s="16"/>
      <c r="B40" s="16"/>
      <c r="E40" s="17"/>
      <c r="F40" s="2"/>
      <c r="G40" s="18"/>
      <c r="H40" s="19"/>
      <c r="I40" s="19"/>
      <c r="J40" s="19"/>
      <c r="K40" s="19"/>
      <c r="L40" s="19"/>
      <c r="M40" s="16"/>
      <c r="N40" s="20"/>
      <c r="O40" s="20"/>
      <c r="P40" s="20"/>
      <c r="Q40" s="20"/>
      <c r="R40" s="20"/>
      <c r="S40" s="20"/>
      <c r="T40" s="20"/>
      <c r="U40" s="17"/>
      <c r="Y40" s="17"/>
      <c r="Z40" s="17"/>
    </row>
    <row r="41" spans="1:26" ht="22.5" customHeight="1">
      <c r="A41" s="16"/>
      <c r="B41" s="16"/>
      <c r="D41" s="32"/>
      <c r="E41" s="33"/>
      <c r="F41" s="22"/>
      <c r="G41" s="18"/>
      <c r="H41" s="19"/>
      <c r="I41" s="19"/>
      <c r="J41" s="19"/>
      <c r="K41" s="19"/>
      <c r="L41" s="19"/>
      <c r="M41" s="16"/>
      <c r="N41" s="20"/>
      <c r="O41" s="20"/>
      <c r="P41" s="20"/>
      <c r="Q41" s="20"/>
      <c r="R41" s="20"/>
      <c r="S41" s="20"/>
      <c r="T41" s="20"/>
      <c r="U41" s="17"/>
      <c r="Y41" s="17"/>
      <c r="Z41" s="17"/>
    </row>
    <row r="42" spans="1:26" ht="22.5" customHeight="1">
      <c r="A42" s="16"/>
      <c r="B42" s="16"/>
      <c r="E42" s="3"/>
      <c r="F42" s="2"/>
      <c r="G42" s="18"/>
      <c r="H42" s="19"/>
      <c r="I42" s="19"/>
      <c r="J42" s="19"/>
      <c r="K42" s="19"/>
      <c r="L42" s="19"/>
      <c r="M42" s="16"/>
      <c r="N42" s="20"/>
      <c r="O42" s="20"/>
      <c r="P42" s="20"/>
      <c r="Q42" s="20"/>
      <c r="R42" s="20"/>
      <c r="S42" s="20"/>
      <c r="T42" s="20"/>
      <c r="Z42" s="17"/>
    </row>
    <row r="43" spans="1:31" s="29" customFormat="1" ht="22.5" customHeight="1">
      <c r="A43" s="16"/>
      <c r="B43" s="16"/>
      <c r="C43" s="2"/>
      <c r="D43" s="3"/>
      <c r="E43" s="21"/>
      <c r="F43" s="2"/>
      <c r="G43" s="18"/>
      <c r="H43" s="19"/>
      <c r="I43" s="19"/>
      <c r="J43" s="19"/>
      <c r="K43" s="19"/>
      <c r="L43" s="19"/>
      <c r="M43" s="16"/>
      <c r="N43" s="20"/>
      <c r="O43" s="20"/>
      <c r="P43" s="20"/>
      <c r="Q43" s="20"/>
      <c r="R43" s="20"/>
      <c r="S43" s="20"/>
      <c r="T43" s="20"/>
      <c r="U43" s="17"/>
      <c r="V43" s="5"/>
      <c r="W43" s="5"/>
      <c r="X43" s="5"/>
      <c r="Y43" s="17"/>
      <c r="Z43" s="17"/>
      <c r="AA43" s="5"/>
      <c r="AB43" s="5"/>
      <c r="AC43" s="5"/>
      <c r="AD43" s="5"/>
      <c r="AE43" s="5"/>
    </row>
    <row r="44" spans="1:26" ht="22.5" customHeight="1">
      <c r="A44" s="16"/>
      <c r="B44" s="16"/>
      <c r="D44" s="21"/>
      <c r="E44" s="17"/>
      <c r="F44" s="2"/>
      <c r="G44" s="18"/>
      <c r="H44" s="19"/>
      <c r="I44" s="19"/>
      <c r="J44" s="19"/>
      <c r="K44" s="19"/>
      <c r="L44" s="19"/>
      <c r="M44" s="16"/>
      <c r="N44" s="20"/>
      <c r="O44" s="20"/>
      <c r="P44" s="20"/>
      <c r="Q44" s="20"/>
      <c r="R44" s="20"/>
      <c r="S44" s="20"/>
      <c r="T44" s="20"/>
      <c r="U44" s="17"/>
      <c r="Y44" s="17"/>
      <c r="Z44" s="17"/>
    </row>
    <row r="45" spans="1:31" s="29" customFormat="1" ht="22.5" customHeight="1">
      <c r="A45" s="16"/>
      <c r="B45" s="16"/>
      <c r="C45" s="2"/>
      <c r="D45" s="21"/>
      <c r="E45" s="17"/>
      <c r="F45" s="2"/>
      <c r="G45" s="18"/>
      <c r="H45" s="19"/>
      <c r="I45" s="19"/>
      <c r="J45" s="19"/>
      <c r="K45" s="19"/>
      <c r="L45" s="19"/>
      <c r="M45" s="16"/>
      <c r="N45" s="20"/>
      <c r="O45" s="20"/>
      <c r="P45" s="20"/>
      <c r="Q45" s="20"/>
      <c r="R45" s="20"/>
      <c r="S45" s="20"/>
      <c r="T45" s="20"/>
      <c r="U45" s="17"/>
      <c r="V45" s="5"/>
      <c r="W45" s="5"/>
      <c r="X45" s="5"/>
      <c r="Y45" s="17"/>
      <c r="Z45" s="17"/>
      <c r="AA45" s="5"/>
      <c r="AB45" s="5"/>
      <c r="AC45" s="5"/>
      <c r="AD45" s="5"/>
      <c r="AE45" s="5"/>
    </row>
    <row r="46" spans="1:26" ht="22.5" customHeight="1">
      <c r="A46" s="16"/>
      <c r="B46" s="16"/>
      <c r="D46" s="21"/>
      <c r="E46" s="17"/>
      <c r="F46" s="2"/>
      <c r="G46" s="18"/>
      <c r="H46" s="19"/>
      <c r="I46" s="19"/>
      <c r="J46" s="19"/>
      <c r="K46" s="19"/>
      <c r="L46" s="19"/>
      <c r="M46" s="16"/>
      <c r="N46" s="20"/>
      <c r="O46" s="20"/>
      <c r="P46" s="20"/>
      <c r="Q46" s="20"/>
      <c r="R46" s="20"/>
      <c r="S46" s="20"/>
      <c r="T46" s="20"/>
      <c r="U46" s="17"/>
      <c r="Y46" s="17"/>
      <c r="Z46" s="17"/>
    </row>
    <row r="47" spans="1:31" s="29" customFormat="1" ht="22.5" customHeight="1">
      <c r="A47" s="16"/>
      <c r="B47" s="16"/>
      <c r="C47" s="2"/>
      <c r="D47" s="21"/>
      <c r="E47" s="17"/>
      <c r="F47" s="2"/>
      <c r="G47" s="18"/>
      <c r="H47" s="19"/>
      <c r="I47" s="19"/>
      <c r="J47" s="19"/>
      <c r="K47" s="19"/>
      <c r="L47" s="19"/>
      <c r="M47" s="16"/>
      <c r="N47" s="20"/>
      <c r="O47" s="20"/>
      <c r="P47" s="20"/>
      <c r="Q47" s="20"/>
      <c r="R47" s="20"/>
      <c r="S47" s="20"/>
      <c r="T47" s="20"/>
      <c r="U47" s="17"/>
      <c r="V47" s="5"/>
      <c r="W47" s="5"/>
      <c r="X47" s="5"/>
      <c r="Y47" s="17"/>
      <c r="Z47" s="17"/>
      <c r="AA47" s="5"/>
      <c r="AB47" s="5"/>
      <c r="AC47" s="5"/>
      <c r="AD47" s="5"/>
      <c r="AE47" s="5"/>
    </row>
    <row r="48" spans="1:26" ht="22.5" customHeight="1">
      <c r="A48" s="16"/>
      <c r="B48" s="16"/>
      <c r="D48" s="21"/>
      <c r="E48" s="17"/>
      <c r="F48" s="2"/>
      <c r="G48" s="18"/>
      <c r="H48" s="19"/>
      <c r="I48" s="19"/>
      <c r="J48" s="19"/>
      <c r="K48" s="19"/>
      <c r="L48" s="19"/>
      <c r="M48" s="16"/>
      <c r="N48" s="20"/>
      <c r="O48" s="20"/>
      <c r="P48" s="20"/>
      <c r="Q48" s="20"/>
      <c r="R48" s="20"/>
      <c r="S48" s="20"/>
      <c r="T48" s="20"/>
      <c r="U48" s="17"/>
      <c r="Y48" s="17"/>
      <c r="Z48" s="17"/>
    </row>
    <row r="49" spans="1:26" ht="22.5" customHeight="1">
      <c r="A49" s="16"/>
      <c r="B49" s="16"/>
      <c r="D49" s="21"/>
      <c r="E49" s="17"/>
      <c r="F49" s="2"/>
      <c r="G49" s="18"/>
      <c r="H49" s="19"/>
      <c r="I49" s="19"/>
      <c r="J49" s="19"/>
      <c r="K49" s="19"/>
      <c r="L49" s="19"/>
      <c r="M49" s="16"/>
      <c r="N49" s="20"/>
      <c r="O49" s="20"/>
      <c r="P49" s="20"/>
      <c r="Q49" s="20"/>
      <c r="R49" s="20"/>
      <c r="S49" s="20"/>
      <c r="T49" s="20"/>
      <c r="U49" s="17"/>
      <c r="Y49" s="17"/>
      <c r="Z49" s="17"/>
    </row>
    <row r="50" spans="1:26" ht="22.5" customHeight="1">
      <c r="A50" s="16"/>
      <c r="B50" s="16"/>
      <c r="D50" s="21"/>
      <c r="E50" s="17"/>
      <c r="F50" s="2"/>
      <c r="G50" s="18"/>
      <c r="H50" s="19"/>
      <c r="I50" s="19"/>
      <c r="J50" s="19"/>
      <c r="K50" s="19"/>
      <c r="L50" s="19"/>
      <c r="M50" s="16"/>
      <c r="N50" s="20"/>
      <c r="O50" s="20"/>
      <c r="P50" s="20"/>
      <c r="Q50" s="20"/>
      <c r="R50" s="20"/>
      <c r="S50" s="20"/>
      <c r="T50" s="20"/>
      <c r="U50" s="17"/>
      <c r="Y50" s="17"/>
      <c r="Z50" s="17"/>
    </row>
    <row r="51" spans="1:26" ht="22.5" customHeight="1">
      <c r="A51" s="24"/>
      <c r="B51" s="16"/>
      <c r="D51" s="21"/>
      <c r="E51" s="17"/>
      <c r="F51" s="2"/>
      <c r="G51" s="18"/>
      <c r="H51" s="19"/>
      <c r="I51" s="19"/>
      <c r="J51" s="19"/>
      <c r="K51" s="19"/>
      <c r="L51" s="19"/>
      <c r="M51" s="16"/>
      <c r="N51" s="20"/>
      <c r="O51" s="20"/>
      <c r="P51" s="20"/>
      <c r="Q51" s="20"/>
      <c r="R51" s="20"/>
      <c r="S51" s="20"/>
      <c r="T51" s="20"/>
      <c r="U51" s="17"/>
      <c r="Y51" s="17"/>
      <c r="Z51" s="17"/>
    </row>
    <row r="52" spans="1:26" ht="22.5" customHeight="1">
      <c r="A52" s="16"/>
      <c r="B52" s="16"/>
      <c r="D52" s="21"/>
      <c r="E52" s="17"/>
      <c r="F52" s="2"/>
      <c r="G52" s="18"/>
      <c r="H52" s="19"/>
      <c r="I52" s="19"/>
      <c r="J52" s="19"/>
      <c r="K52" s="19"/>
      <c r="L52" s="19"/>
      <c r="M52" s="16"/>
      <c r="N52" s="20"/>
      <c r="O52" s="20"/>
      <c r="P52" s="20"/>
      <c r="Q52" s="20"/>
      <c r="R52" s="20"/>
      <c r="S52" s="20"/>
      <c r="T52" s="20"/>
      <c r="U52" s="17"/>
      <c r="Y52" s="17"/>
      <c r="Z52" s="17"/>
    </row>
    <row r="53" spans="1:26" ht="22.5" customHeight="1">
      <c r="A53" s="16"/>
      <c r="B53" s="16"/>
      <c r="D53" s="21"/>
      <c r="E53" s="17"/>
      <c r="F53" s="2"/>
      <c r="G53" s="18"/>
      <c r="H53" s="26"/>
      <c r="I53" s="26"/>
      <c r="J53" s="19"/>
      <c r="K53" s="19"/>
      <c r="L53" s="19"/>
      <c r="M53" s="16"/>
      <c r="N53" s="20"/>
      <c r="O53" s="20"/>
      <c r="P53" s="20"/>
      <c r="Q53" s="20"/>
      <c r="R53" s="20"/>
      <c r="S53" s="20"/>
      <c r="T53" s="20"/>
      <c r="U53" s="17"/>
      <c r="Y53" s="17"/>
      <c r="Z53" s="17"/>
    </row>
    <row r="54" spans="1:26" ht="22.5" customHeight="1">
      <c r="A54" s="16"/>
      <c r="B54" s="16"/>
      <c r="D54" s="21"/>
      <c r="E54" s="17"/>
      <c r="F54" s="2"/>
      <c r="G54" s="18"/>
      <c r="H54" s="19"/>
      <c r="I54" s="19"/>
      <c r="J54" s="19"/>
      <c r="K54" s="19"/>
      <c r="L54" s="19"/>
      <c r="M54" s="16"/>
      <c r="N54" s="20"/>
      <c r="O54" s="20"/>
      <c r="P54" s="20"/>
      <c r="Q54" s="20"/>
      <c r="R54" s="20"/>
      <c r="S54" s="20"/>
      <c r="T54" s="20"/>
      <c r="U54" s="17"/>
      <c r="Y54" s="17"/>
      <c r="Z54" s="17"/>
    </row>
    <row r="55" spans="1:26" ht="22.5" customHeight="1">
      <c r="A55" s="16"/>
      <c r="B55" s="16"/>
      <c r="D55" s="21"/>
      <c r="E55" s="17"/>
      <c r="F55" s="2"/>
      <c r="G55" s="18"/>
      <c r="H55" s="26"/>
      <c r="I55" s="19"/>
      <c r="J55" s="19"/>
      <c r="K55" s="19"/>
      <c r="L55" s="19"/>
      <c r="M55" s="16"/>
      <c r="N55" s="20"/>
      <c r="O55" s="20"/>
      <c r="P55" s="20"/>
      <c r="Q55" s="20"/>
      <c r="R55" s="20"/>
      <c r="S55" s="20"/>
      <c r="T55" s="20"/>
      <c r="U55" s="17"/>
      <c r="Y55" s="17"/>
      <c r="Z55" s="17"/>
    </row>
    <row r="56" spans="1:26" ht="22.5" customHeight="1">
      <c r="A56" s="16"/>
      <c r="B56" s="16"/>
      <c r="D56" s="21"/>
      <c r="E56" s="17"/>
      <c r="F56" s="2"/>
      <c r="G56" s="18"/>
      <c r="H56" s="19"/>
      <c r="I56" s="19"/>
      <c r="J56" s="19"/>
      <c r="K56" s="19"/>
      <c r="L56" s="19"/>
      <c r="M56" s="16"/>
      <c r="N56" s="20"/>
      <c r="O56" s="20"/>
      <c r="P56" s="20"/>
      <c r="Q56" s="20"/>
      <c r="R56" s="20"/>
      <c r="S56" s="20"/>
      <c r="T56" s="20"/>
      <c r="U56" s="17"/>
      <c r="Y56" s="17"/>
      <c r="Z56" s="17"/>
    </row>
    <row r="57" spans="1:26" ht="22.5" customHeight="1">
      <c r="A57" s="16"/>
      <c r="B57" s="16"/>
      <c r="D57" s="21"/>
      <c r="E57" s="17"/>
      <c r="F57" s="2"/>
      <c r="G57" s="18"/>
      <c r="H57" s="19"/>
      <c r="I57" s="19"/>
      <c r="J57" s="19"/>
      <c r="K57" s="19"/>
      <c r="L57" s="19"/>
      <c r="M57" s="16"/>
      <c r="N57" s="20"/>
      <c r="O57" s="20"/>
      <c r="P57" s="20"/>
      <c r="Q57" s="20"/>
      <c r="R57" s="20"/>
      <c r="S57" s="20"/>
      <c r="T57" s="20"/>
      <c r="U57" s="17"/>
      <c r="Y57" s="17"/>
      <c r="Z57" s="17"/>
    </row>
    <row r="58" spans="1:26" ht="22.5" customHeight="1">
      <c r="A58" s="16"/>
      <c r="B58" s="16"/>
      <c r="D58" s="21"/>
      <c r="E58" s="17"/>
      <c r="F58" s="2"/>
      <c r="G58" s="18"/>
      <c r="H58" s="19"/>
      <c r="I58" s="19"/>
      <c r="J58" s="19"/>
      <c r="K58" s="19"/>
      <c r="L58" s="19"/>
      <c r="M58" s="16"/>
      <c r="N58" s="20"/>
      <c r="O58" s="20"/>
      <c r="P58" s="20"/>
      <c r="Q58" s="20"/>
      <c r="R58" s="20"/>
      <c r="S58" s="20"/>
      <c r="T58" s="20"/>
      <c r="U58" s="17"/>
      <c r="Y58" s="17"/>
      <c r="Z58" s="17"/>
    </row>
    <row r="59" spans="1:26" ht="22.5" customHeight="1">
      <c r="A59" s="16"/>
      <c r="B59" s="16"/>
      <c r="D59" s="21"/>
      <c r="E59" s="17"/>
      <c r="F59" s="2"/>
      <c r="G59" s="18"/>
      <c r="H59" s="19"/>
      <c r="I59" s="19"/>
      <c r="J59" s="19"/>
      <c r="K59" s="19"/>
      <c r="L59" s="19"/>
      <c r="M59" s="16"/>
      <c r="N59" s="20"/>
      <c r="O59" s="20"/>
      <c r="P59" s="20"/>
      <c r="Q59" s="20"/>
      <c r="R59" s="20"/>
      <c r="S59" s="20"/>
      <c r="T59" s="20"/>
      <c r="U59" s="17"/>
      <c r="Y59" s="17"/>
      <c r="Z59" s="17"/>
    </row>
    <row r="60" spans="1:26" ht="22.5" customHeight="1">
      <c r="A60" s="16"/>
      <c r="B60" s="16"/>
      <c r="D60" s="21"/>
      <c r="E60" s="17"/>
      <c r="F60" s="2"/>
      <c r="G60" s="18"/>
      <c r="H60" s="19"/>
      <c r="I60" s="19"/>
      <c r="J60" s="19"/>
      <c r="K60" s="19"/>
      <c r="L60" s="19"/>
      <c r="M60" s="16"/>
      <c r="N60" s="20"/>
      <c r="O60" s="20"/>
      <c r="P60" s="20"/>
      <c r="Q60" s="20"/>
      <c r="R60" s="20"/>
      <c r="S60" s="20"/>
      <c r="T60" s="20"/>
      <c r="U60" s="17"/>
      <c r="Y60" s="17"/>
      <c r="Z60" s="17"/>
    </row>
    <row r="61" spans="1:26" ht="22.5" customHeight="1">
      <c r="A61" s="24"/>
      <c r="B61" s="16"/>
      <c r="D61" s="21"/>
      <c r="E61" s="17"/>
      <c r="F61" s="2"/>
      <c r="G61" s="18"/>
      <c r="H61" s="19"/>
      <c r="I61" s="19"/>
      <c r="J61" s="19"/>
      <c r="K61" s="19"/>
      <c r="L61" s="19"/>
      <c r="M61" s="16"/>
      <c r="N61" s="20"/>
      <c r="O61" s="20"/>
      <c r="P61" s="20"/>
      <c r="Q61" s="20"/>
      <c r="R61" s="20"/>
      <c r="S61" s="20"/>
      <c r="T61" s="20"/>
      <c r="U61" s="17"/>
      <c r="Y61" s="17"/>
      <c r="Z61" s="17"/>
    </row>
    <row r="62" spans="1:26" ht="22.5" customHeight="1">
      <c r="A62" s="16"/>
      <c r="B62" s="16"/>
      <c r="D62" s="21"/>
      <c r="E62" s="17"/>
      <c r="F62" s="2"/>
      <c r="G62" s="18"/>
      <c r="H62" s="19"/>
      <c r="I62" s="19"/>
      <c r="J62" s="19"/>
      <c r="K62" s="19"/>
      <c r="L62" s="19"/>
      <c r="M62" s="16"/>
      <c r="N62" s="20"/>
      <c r="O62" s="20"/>
      <c r="P62" s="20"/>
      <c r="Q62" s="20"/>
      <c r="R62" s="20"/>
      <c r="S62" s="20"/>
      <c r="T62" s="20"/>
      <c r="U62" s="17"/>
      <c r="Y62" s="17"/>
      <c r="Z62" s="17"/>
    </row>
    <row r="63" spans="1:26" ht="22.5" customHeight="1">
      <c r="A63" s="16"/>
      <c r="B63" s="16"/>
      <c r="D63" s="21"/>
      <c r="E63" s="17"/>
      <c r="F63" s="2"/>
      <c r="G63" s="18"/>
      <c r="H63" s="19"/>
      <c r="I63" s="19"/>
      <c r="J63" s="19"/>
      <c r="K63" s="19"/>
      <c r="L63" s="19"/>
      <c r="M63" s="16"/>
      <c r="N63" s="20"/>
      <c r="O63" s="20"/>
      <c r="P63" s="20"/>
      <c r="Q63" s="20"/>
      <c r="R63" s="20"/>
      <c r="S63" s="20"/>
      <c r="T63" s="20"/>
      <c r="U63" s="17"/>
      <c r="Y63" s="17"/>
      <c r="Z63" s="17"/>
    </row>
    <row r="64" spans="1:31" ht="22.5" customHeight="1">
      <c r="A64" s="16"/>
      <c r="B64" s="16"/>
      <c r="D64" s="21"/>
      <c r="E64" s="17"/>
      <c r="F64" s="2"/>
      <c r="G64" s="18"/>
      <c r="H64" s="19"/>
      <c r="I64" s="19"/>
      <c r="J64" s="19"/>
      <c r="K64" s="19"/>
      <c r="L64" s="19"/>
      <c r="M64" s="16"/>
      <c r="N64" s="20"/>
      <c r="O64" s="20"/>
      <c r="P64" s="20"/>
      <c r="Q64" s="20"/>
      <c r="R64" s="20"/>
      <c r="S64" s="20"/>
      <c r="T64" s="20"/>
      <c r="U64" s="30"/>
      <c r="V64" s="29"/>
      <c r="W64" s="29"/>
      <c r="X64" s="29"/>
      <c r="Y64" s="30"/>
      <c r="Z64" s="30"/>
      <c r="AA64" s="29"/>
      <c r="AB64" s="29"/>
      <c r="AC64" s="29"/>
      <c r="AD64" s="29"/>
      <c r="AE64" s="29"/>
    </row>
    <row r="65" spans="1:26" ht="22.5" customHeight="1">
      <c r="A65" s="16"/>
      <c r="B65" s="16"/>
      <c r="D65" s="21"/>
      <c r="E65" s="17"/>
      <c r="F65" s="2"/>
      <c r="G65" s="18"/>
      <c r="H65" s="19"/>
      <c r="I65" s="19"/>
      <c r="J65" s="19"/>
      <c r="K65" s="19"/>
      <c r="L65" s="19"/>
      <c r="M65" s="16"/>
      <c r="N65" s="20"/>
      <c r="O65" s="20"/>
      <c r="P65" s="20"/>
      <c r="Q65" s="20"/>
      <c r="R65" s="20"/>
      <c r="S65" s="20"/>
      <c r="T65" s="20"/>
      <c r="U65" s="17"/>
      <c r="Y65" s="17"/>
      <c r="Z65" s="17"/>
    </row>
    <row r="66" spans="1:26" ht="22.5" customHeight="1">
      <c r="A66" s="16"/>
      <c r="B66" s="16"/>
      <c r="D66" s="21"/>
      <c r="E66" s="17"/>
      <c r="F66" s="2"/>
      <c r="G66" s="34"/>
      <c r="H66" s="19"/>
      <c r="I66" s="19"/>
      <c r="J66" s="19"/>
      <c r="K66" s="19"/>
      <c r="L66" s="19"/>
      <c r="M66" s="16"/>
      <c r="N66" s="20"/>
      <c r="O66" s="28"/>
      <c r="P66" s="20"/>
      <c r="Q66" s="28"/>
      <c r="R66" s="28"/>
      <c r="S66" s="28"/>
      <c r="T66" s="28"/>
      <c r="U66" s="17"/>
      <c r="Z66" s="17"/>
    </row>
    <row r="67" spans="1:26" ht="22.5" customHeight="1">
      <c r="A67" s="16"/>
      <c r="B67" s="16"/>
      <c r="D67" s="21"/>
      <c r="E67" s="17"/>
      <c r="F67" s="2"/>
      <c r="G67" s="18"/>
      <c r="H67" s="19"/>
      <c r="I67" s="19"/>
      <c r="J67" s="19"/>
      <c r="K67" s="19"/>
      <c r="L67" s="19"/>
      <c r="M67" s="16"/>
      <c r="N67" s="20"/>
      <c r="O67" s="20"/>
      <c r="P67" s="20"/>
      <c r="Q67" s="20"/>
      <c r="R67" s="20"/>
      <c r="S67" s="20"/>
      <c r="T67" s="20"/>
      <c r="U67" s="17"/>
      <c r="Z67" s="17"/>
    </row>
    <row r="68" spans="1:21" ht="22.5" customHeight="1">
      <c r="A68" s="16"/>
      <c r="B68" s="16"/>
      <c r="F68" s="2"/>
      <c r="G68" s="18"/>
      <c r="H68" s="19"/>
      <c r="I68" s="19"/>
      <c r="J68" s="19"/>
      <c r="K68" s="19"/>
      <c r="L68" s="19"/>
      <c r="M68" s="16"/>
      <c r="N68" s="20"/>
      <c r="O68" s="20"/>
      <c r="P68" s="20"/>
      <c r="Q68" s="20"/>
      <c r="R68" s="20"/>
      <c r="S68" s="20"/>
      <c r="T68" s="20"/>
      <c r="U68" s="17"/>
    </row>
    <row r="69" spans="1:21" ht="22.5" customHeight="1">
      <c r="A69" s="16"/>
      <c r="B69" s="16"/>
      <c r="E69" s="2"/>
      <c r="F69" s="2"/>
      <c r="G69" s="18"/>
      <c r="H69" s="19"/>
      <c r="I69" s="19"/>
      <c r="J69" s="19"/>
      <c r="K69" s="19"/>
      <c r="L69" s="19"/>
      <c r="M69" s="16"/>
      <c r="N69" s="20"/>
      <c r="O69" s="20"/>
      <c r="P69" s="20"/>
      <c r="Q69" s="20"/>
      <c r="R69" s="20"/>
      <c r="S69" s="20"/>
      <c r="T69" s="20"/>
      <c r="U69" s="17"/>
    </row>
    <row r="70" spans="1:21" ht="22.5" customHeight="1">
      <c r="A70" s="16"/>
      <c r="B70" s="16"/>
      <c r="E70" s="2"/>
      <c r="F70" s="2"/>
      <c r="G70" s="18"/>
      <c r="H70" s="19"/>
      <c r="I70" s="19"/>
      <c r="J70" s="19"/>
      <c r="K70" s="19"/>
      <c r="L70" s="19"/>
      <c r="M70" s="16"/>
      <c r="N70" s="20"/>
      <c r="O70" s="28"/>
      <c r="P70" s="20"/>
      <c r="Q70" s="28"/>
      <c r="R70" s="28"/>
      <c r="S70" s="28"/>
      <c r="T70" s="28"/>
      <c r="U70" s="17"/>
    </row>
    <row r="71" spans="1:21" ht="22.5" customHeight="1">
      <c r="A71" s="16"/>
      <c r="B71" s="16"/>
      <c r="D71" s="21"/>
      <c r="F71" s="2"/>
      <c r="G71" s="18"/>
      <c r="H71" s="19"/>
      <c r="I71" s="19"/>
      <c r="J71" s="19"/>
      <c r="K71" s="19"/>
      <c r="L71" s="19"/>
      <c r="M71" s="16"/>
      <c r="N71" s="20"/>
      <c r="O71" s="20"/>
      <c r="P71" s="20"/>
      <c r="Q71" s="20"/>
      <c r="R71" s="20"/>
      <c r="S71" s="20"/>
      <c r="T71" s="20"/>
      <c r="U71" s="17"/>
    </row>
    <row r="72" spans="6:21" ht="22.5" customHeight="1">
      <c r="F72" s="17"/>
      <c r="G72" s="18"/>
      <c r="I72" s="19"/>
      <c r="J72" s="19"/>
      <c r="K72" s="19"/>
      <c r="L72" s="19"/>
      <c r="M72" s="16"/>
      <c r="N72" s="20"/>
      <c r="O72" s="20"/>
      <c r="P72" s="20"/>
      <c r="Q72" s="20"/>
      <c r="R72" s="20"/>
      <c r="S72" s="20"/>
      <c r="T72" s="20"/>
      <c r="U72" s="17"/>
    </row>
    <row r="73" spans="6:21" ht="22.5" customHeight="1">
      <c r="F73" s="17"/>
      <c r="G73" s="35"/>
      <c r="I73" s="19"/>
      <c r="J73" s="19"/>
      <c r="K73" s="19"/>
      <c r="L73" s="19"/>
      <c r="M73" s="16"/>
      <c r="N73" s="20"/>
      <c r="O73" s="20"/>
      <c r="P73" s="20"/>
      <c r="Q73" s="20"/>
      <c r="R73" s="20"/>
      <c r="S73" s="20"/>
      <c r="T73" s="20"/>
      <c r="U73" s="17"/>
    </row>
    <row r="74" spans="6:21" ht="22.5" customHeight="1">
      <c r="F74" s="17"/>
      <c r="G74" s="18"/>
      <c r="I74" s="19"/>
      <c r="J74" s="19"/>
      <c r="K74" s="19"/>
      <c r="L74" s="19"/>
      <c r="M74" s="16"/>
      <c r="N74" s="20"/>
      <c r="O74" s="20"/>
      <c r="P74" s="20"/>
      <c r="Q74" s="20"/>
      <c r="R74" s="20"/>
      <c r="S74" s="20"/>
      <c r="T74" s="20"/>
      <c r="U74" s="17"/>
    </row>
    <row r="75" spans="6:21" ht="22.5" customHeight="1">
      <c r="F75" s="17"/>
      <c r="G75" s="18"/>
      <c r="I75" s="19"/>
      <c r="J75" s="19"/>
      <c r="K75" s="19"/>
      <c r="L75" s="19"/>
      <c r="M75" s="16"/>
      <c r="N75" s="20"/>
      <c r="O75" s="20"/>
      <c r="P75" s="20"/>
      <c r="Q75" s="20"/>
      <c r="R75" s="20"/>
      <c r="S75" s="20"/>
      <c r="T75" s="20"/>
      <c r="U75" s="17"/>
    </row>
    <row r="76" spans="6:21" ht="22.5" customHeight="1">
      <c r="F76" s="17"/>
      <c r="G76" s="35"/>
      <c r="I76" s="19"/>
      <c r="J76" s="19"/>
      <c r="K76" s="19"/>
      <c r="L76" s="19"/>
      <c r="M76" s="16"/>
      <c r="N76" s="20"/>
      <c r="O76" s="20"/>
      <c r="P76" s="20"/>
      <c r="Q76" s="20"/>
      <c r="R76" s="20"/>
      <c r="S76" s="20"/>
      <c r="T76" s="20"/>
      <c r="U76" s="17"/>
    </row>
    <row r="77" spans="6:21" ht="22.5" customHeight="1">
      <c r="F77" s="17"/>
      <c r="G77" s="18"/>
      <c r="I77" s="19"/>
      <c r="J77" s="19"/>
      <c r="K77" s="19"/>
      <c r="L77" s="19"/>
      <c r="M77" s="16"/>
      <c r="N77" s="20"/>
      <c r="O77" s="20"/>
      <c r="P77" s="20"/>
      <c r="Q77" s="20"/>
      <c r="R77" s="20"/>
      <c r="S77" s="20"/>
      <c r="T77" s="20"/>
      <c r="U77" s="17"/>
    </row>
    <row r="78" spans="6:21" ht="22.5" customHeight="1">
      <c r="F78" s="17"/>
      <c r="G78" s="35"/>
      <c r="I78" s="19"/>
      <c r="J78" s="19"/>
      <c r="K78" s="19"/>
      <c r="L78" s="19"/>
      <c r="M78" s="16"/>
      <c r="N78" s="20"/>
      <c r="O78" s="20"/>
      <c r="P78" s="20"/>
      <c r="Q78" s="20"/>
      <c r="R78" s="20"/>
      <c r="S78" s="20"/>
      <c r="T78" s="20"/>
      <c r="U78" s="17"/>
    </row>
    <row r="79" spans="4:21" ht="22.5" customHeight="1">
      <c r="D79" s="3" t="s">
        <v>63</v>
      </c>
      <c r="F79" s="17"/>
      <c r="G79" s="18"/>
      <c r="I79" s="19"/>
      <c r="J79" s="19"/>
      <c r="K79" s="19"/>
      <c r="L79" s="19"/>
      <c r="M79" s="16"/>
      <c r="N79" s="20"/>
      <c r="O79" s="20"/>
      <c r="P79" s="20"/>
      <c r="Q79" s="20"/>
      <c r="R79" s="20"/>
      <c r="S79" s="20"/>
      <c r="T79" s="20"/>
      <c r="U79" s="17"/>
    </row>
    <row r="80" spans="6:21" ht="22.5" customHeight="1">
      <c r="F80" s="17"/>
      <c r="G80" s="19"/>
      <c r="I80" s="19"/>
      <c r="J80" s="19"/>
      <c r="K80" s="19"/>
      <c r="L80" s="19"/>
      <c r="M80" s="16"/>
      <c r="N80" s="20"/>
      <c r="O80" s="20"/>
      <c r="P80" s="20"/>
      <c r="Q80" s="20"/>
      <c r="R80" s="20"/>
      <c r="S80" s="20"/>
      <c r="T80" s="20"/>
      <c r="U80" s="17"/>
    </row>
    <row r="81" spans="6:21" ht="22.5" customHeight="1">
      <c r="F81" s="17"/>
      <c r="G81" s="26"/>
      <c r="I81" s="19"/>
      <c r="J81" s="19"/>
      <c r="K81" s="19"/>
      <c r="L81" s="19"/>
      <c r="M81" s="16"/>
      <c r="N81" s="20"/>
      <c r="O81" s="20"/>
      <c r="P81" s="20"/>
      <c r="Q81" s="20"/>
      <c r="R81" s="20"/>
      <c r="S81" s="20"/>
      <c r="T81" s="20"/>
      <c r="U81" s="17"/>
    </row>
    <row r="82" spans="6:21" ht="22.5" customHeight="1">
      <c r="F82" s="17"/>
      <c r="G82" s="19"/>
      <c r="I82" s="19"/>
      <c r="J82" s="19"/>
      <c r="K82" s="19"/>
      <c r="L82" s="19"/>
      <c r="M82" s="16"/>
      <c r="N82" s="20"/>
      <c r="O82" s="20"/>
      <c r="P82" s="20"/>
      <c r="Q82" s="20"/>
      <c r="R82" s="20"/>
      <c r="S82" s="20"/>
      <c r="T82" s="20"/>
      <c r="U82" s="17"/>
    </row>
    <row r="83" spans="6:21" ht="22.5" customHeight="1">
      <c r="F83" s="17"/>
      <c r="G83" s="26"/>
      <c r="I83" s="19"/>
      <c r="J83" s="19"/>
      <c r="K83" s="19"/>
      <c r="L83" s="19"/>
      <c r="M83" s="16"/>
      <c r="N83" s="20"/>
      <c r="O83" s="20"/>
      <c r="P83" s="20"/>
      <c r="Q83" s="20"/>
      <c r="R83" s="20"/>
      <c r="S83" s="20"/>
      <c r="T83" s="20"/>
      <c r="U83" s="17"/>
    </row>
    <row r="84" spans="6:21" ht="22.5" customHeight="1">
      <c r="F84" s="17"/>
      <c r="G84" s="19"/>
      <c r="I84" s="19"/>
      <c r="J84" s="19"/>
      <c r="K84" s="19"/>
      <c r="L84" s="19"/>
      <c r="M84" s="16"/>
      <c r="N84" s="20"/>
      <c r="O84" s="20"/>
      <c r="P84" s="20"/>
      <c r="Q84" s="20"/>
      <c r="R84" s="20"/>
      <c r="S84" s="20"/>
      <c r="T84" s="20"/>
      <c r="U84" s="17"/>
    </row>
    <row r="85" spans="6:21" ht="22.5" customHeight="1">
      <c r="F85" s="17"/>
      <c r="G85" s="19"/>
      <c r="I85" s="19"/>
      <c r="J85" s="19"/>
      <c r="K85" s="19"/>
      <c r="L85" s="19"/>
      <c r="M85" s="16"/>
      <c r="N85" s="20"/>
      <c r="O85" s="20"/>
      <c r="P85" s="20"/>
      <c r="Q85" s="20"/>
      <c r="R85" s="20"/>
      <c r="S85" s="20"/>
      <c r="T85" s="20"/>
      <c r="U85" s="17"/>
    </row>
    <row r="86" spans="6:21" ht="22.5" customHeight="1">
      <c r="F86" s="17"/>
      <c r="G86" s="26"/>
      <c r="I86" s="19"/>
      <c r="J86" s="19"/>
      <c r="K86" s="19"/>
      <c r="L86" s="19"/>
      <c r="M86" s="16"/>
      <c r="N86" s="20"/>
      <c r="O86" s="20"/>
      <c r="P86" s="20"/>
      <c r="Q86" s="20"/>
      <c r="R86" s="20"/>
      <c r="S86" s="20"/>
      <c r="T86" s="20"/>
      <c r="U86" s="17"/>
    </row>
    <row r="87" spans="6:21" ht="22.5" customHeight="1">
      <c r="F87" s="17"/>
      <c r="G87" s="19"/>
      <c r="I87" s="19"/>
      <c r="J87" s="19"/>
      <c r="K87" s="19"/>
      <c r="L87" s="19"/>
      <c r="M87" s="16"/>
      <c r="N87" s="20"/>
      <c r="O87" s="20"/>
      <c r="P87" s="20"/>
      <c r="Q87" s="20"/>
      <c r="R87" s="20"/>
      <c r="S87" s="20"/>
      <c r="T87" s="20"/>
      <c r="U87" s="17"/>
    </row>
    <row r="88" spans="6:21" ht="22.5" customHeight="1">
      <c r="F88" s="17"/>
      <c r="G88" s="26"/>
      <c r="I88" s="19"/>
      <c r="J88" s="19"/>
      <c r="K88" s="19"/>
      <c r="L88" s="19"/>
      <c r="M88" s="16"/>
      <c r="N88" s="20"/>
      <c r="O88" s="20"/>
      <c r="P88" s="20"/>
      <c r="Q88" s="20"/>
      <c r="R88" s="20"/>
      <c r="S88" s="20"/>
      <c r="T88" s="20"/>
      <c r="U88" s="17"/>
    </row>
    <row r="89" spans="6:21" ht="22.5" customHeight="1">
      <c r="F89" s="17"/>
      <c r="G89" s="19"/>
      <c r="I89" s="19"/>
      <c r="J89" s="19"/>
      <c r="K89" s="19"/>
      <c r="L89" s="19"/>
      <c r="M89" s="16"/>
      <c r="N89" s="20"/>
      <c r="O89" s="20"/>
      <c r="P89" s="20"/>
      <c r="Q89" s="20"/>
      <c r="R89" s="20"/>
      <c r="S89" s="20"/>
      <c r="T89" s="20"/>
      <c r="U89" s="17"/>
    </row>
    <row r="90" spans="6:21" ht="22.5" customHeight="1">
      <c r="F90" s="17"/>
      <c r="G90" s="19"/>
      <c r="I90" s="19"/>
      <c r="J90" s="19"/>
      <c r="K90" s="19"/>
      <c r="L90" s="19"/>
      <c r="M90" s="16"/>
      <c r="N90" s="20"/>
      <c r="O90" s="20"/>
      <c r="P90" s="20"/>
      <c r="Q90" s="20"/>
      <c r="R90" s="20"/>
      <c r="S90" s="20"/>
      <c r="T90" s="20"/>
      <c r="U90" s="17"/>
    </row>
    <row r="91" spans="6:21" ht="22.5" customHeight="1">
      <c r="F91" s="17"/>
      <c r="G91" s="26"/>
      <c r="I91" s="19"/>
      <c r="J91" s="19"/>
      <c r="K91" s="19"/>
      <c r="L91" s="19"/>
      <c r="M91" s="16"/>
      <c r="N91" s="20"/>
      <c r="O91" s="20"/>
      <c r="P91" s="20"/>
      <c r="Q91" s="20"/>
      <c r="R91" s="20"/>
      <c r="S91" s="20"/>
      <c r="T91" s="20"/>
      <c r="U91" s="17"/>
    </row>
    <row r="92" spans="6:21" ht="22.5" customHeight="1">
      <c r="F92" s="17"/>
      <c r="G92" s="19"/>
      <c r="I92" s="19"/>
      <c r="J92" s="19"/>
      <c r="K92" s="19"/>
      <c r="L92" s="19"/>
      <c r="M92" s="16"/>
      <c r="N92" s="20"/>
      <c r="O92" s="20"/>
      <c r="P92" s="20"/>
      <c r="Q92" s="20"/>
      <c r="R92" s="20"/>
      <c r="S92" s="20"/>
      <c r="T92" s="20"/>
      <c r="U92" s="17"/>
    </row>
    <row r="93" spans="6:21" ht="22.5" customHeight="1">
      <c r="F93" s="17"/>
      <c r="G93" s="26"/>
      <c r="I93" s="19"/>
      <c r="J93" s="19"/>
      <c r="K93" s="19"/>
      <c r="L93" s="19"/>
      <c r="M93" s="16"/>
      <c r="N93" s="20"/>
      <c r="O93" s="20"/>
      <c r="P93" s="20"/>
      <c r="Q93" s="20"/>
      <c r="R93" s="20"/>
      <c r="S93" s="20"/>
      <c r="T93" s="20"/>
      <c r="U93" s="17"/>
    </row>
    <row r="94" spans="6:21" ht="22.5" customHeight="1">
      <c r="F94" s="17"/>
      <c r="G94" s="19"/>
      <c r="I94" s="19"/>
      <c r="J94" s="19"/>
      <c r="K94" s="19"/>
      <c r="L94" s="19"/>
      <c r="M94" s="16"/>
      <c r="N94" s="20"/>
      <c r="O94" s="20"/>
      <c r="P94" s="20"/>
      <c r="Q94" s="20"/>
      <c r="R94" s="20"/>
      <c r="S94" s="20"/>
      <c r="T94" s="20"/>
      <c r="U94" s="17"/>
    </row>
    <row r="95" spans="6:21" ht="22.5" customHeight="1">
      <c r="F95" s="17"/>
      <c r="G95" s="19"/>
      <c r="I95" s="19"/>
      <c r="J95" s="19"/>
      <c r="K95" s="19"/>
      <c r="L95" s="19"/>
      <c r="M95" s="16"/>
      <c r="N95" s="20"/>
      <c r="O95" s="20"/>
      <c r="P95" s="20"/>
      <c r="Q95" s="20"/>
      <c r="R95" s="20"/>
      <c r="S95" s="20"/>
      <c r="T95" s="20"/>
      <c r="U95" s="17"/>
    </row>
    <row r="96" spans="6:21" ht="22.5" customHeight="1">
      <c r="F96" s="17"/>
      <c r="G96" s="26"/>
      <c r="I96" s="19"/>
      <c r="J96" s="19"/>
      <c r="K96" s="19"/>
      <c r="L96" s="19"/>
      <c r="M96" s="16"/>
      <c r="N96" s="20"/>
      <c r="O96" s="20"/>
      <c r="P96" s="20"/>
      <c r="Q96" s="20"/>
      <c r="R96" s="20"/>
      <c r="S96" s="20"/>
      <c r="T96" s="20"/>
      <c r="U96" s="17"/>
    </row>
    <row r="97" spans="6:21" ht="22.5" customHeight="1">
      <c r="F97" s="17"/>
      <c r="G97" s="19"/>
      <c r="I97" s="19"/>
      <c r="J97" s="19"/>
      <c r="K97" s="19"/>
      <c r="L97" s="19"/>
      <c r="M97" s="16"/>
      <c r="N97" s="20"/>
      <c r="O97" s="20"/>
      <c r="P97" s="20"/>
      <c r="Q97" s="20"/>
      <c r="R97" s="20"/>
      <c r="S97" s="20"/>
      <c r="T97" s="20"/>
      <c r="U97" s="17"/>
    </row>
    <row r="98" spans="6:21" ht="22.5" customHeight="1">
      <c r="F98" s="17"/>
      <c r="G98" s="26"/>
      <c r="I98" s="19"/>
      <c r="J98" s="19"/>
      <c r="K98" s="19"/>
      <c r="L98" s="19"/>
      <c r="M98" s="16"/>
      <c r="N98" s="20"/>
      <c r="O98" s="20"/>
      <c r="P98" s="20"/>
      <c r="Q98" s="20"/>
      <c r="R98" s="20"/>
      <c r="S98" s="20"/>
      <c r="T98" s="20"/>
      <c r="U98" s="17"/>
    </row>
    <row r="99" spans="6:21" ht="22.5" customHeight="1">
      <c r="F99" s="17"/>
      <c r="G99" s="19"/>
      <c r="I99" s="19"/>
      <c r="J99" s="19"/>
      <c r="K99" s="19"/>
      <c r="L99" s="19"/>
      <c r="M99" s="16"/>
      <c r="N99" s="20"/>
      <c r="O99" s="20"/>
      <c r="P99" s="20"/>
      <c r="Q99" s="20"/>
      <c r="R99" s="20"/>
      <c r="S99" s="20"/>
      <c r="T99" s="20"/>
      <c r="U99" s="17"/>
    </row>
    <row r="100" spans="6:21" ht="22.5" customHeight="1">
      <c r="F100" s="17"/>
      <c r="U100" s="17"/>
    </row>
    <row r="101" spans="6:21" ht="22.5" customHeight="1">
      <c r="F101" s="17"/>
      <c r="U101" s="17"/>
    </row>
    <row r="102" spans="6:21" ht="22.5" customHeight="1">
      <c r="F102" s="17"/>
      <c r="U102" s="17"/>
    </row>
    <row r="103" spans="6:21" ht="22.5" customHeight="1">
      <c r="F103" s="17"/>
      <c r="U103" s="17"/>
    </row>
    <row r="104" ht="22.5" customHeight="1">
      <c r="F104" s="17"/>
    </row>
    <row r="105" ht="22.5" customHeight="1">
      <c r="F105" s="17"/>
    </row>
    <row r="106" ht="22.5" customHeight="1">
      <c r="F106" s="17"/>
    </row>
    <row r="107" ht="22.5" customHeight="1">
      <c r="F107" s="17"/>
    </row>
    <row r="108" ht="22.5" customHeight="1">
      <c r="F108" s="17"/>
    </row>
    <row r="109" ht="22.5" customHeight="1">
      <c r="F109" s="17"/>
    </row>
    <row r="110" ht="22.5" customHeight="1">
      <c r="F110" s="17"/>
    </row>
    <row r="111" ht="22.5" customHeight="1">
      <c r="F111" s="17"/>
    </row>
    <row r="112" ht="22.5" customHeight="1">
      <c r="F112" s="17"/>
    </row>
    <row r="113" ht="22.5" customHeight="1">
      <c r="F113" s="17"/>
    </row>
    <row r="114" ht="22.5" customHeight="1">
      <c r="F114" s="17"/>
    </row>
    <row r="115" ht="22.5" customHeight="1">
      <c r="F115" s="17"/>
    </row>
    <row r="116" ht="22.5" customHeight="1">
      <c r="F116" s="17"/>
    </row>
    <row r="117" ht="22.5" customHeight="1">
      <c r="F117" s="17"/>
    </row>
    <row r="118" ht="22.5" customHeight="1">
      <c r="F118" s="17"/>
    </row>
    <row r="119" ht="22.5" customHeight="1">
      <c r="F119" s="17"/>
    </row>
    <row r="120" ht="22.5" customHeight="1">
      <c r="F120" s="17"/>
    </row>
    <row r="121" ht="22.5" customHeight="1">
      <c r="F121" s="17"/>
    </row>
    <row r="122" ht="22.5" customHeight="1">
      <c r="F122" s="17"/>
    </row>
    <row r="123" ht="22.5" customHeight="1">
      <c r="F123" s="17"/>
    </row>
    <row r="124" ht="22.5" customHeight="1">
      <c r="F124" s="17"/>
    </row>
    <row r="125" ht="22.5" customHeight="1">
      <c r="F125" s="17"/>
    </row>
    <row r="126" ht="22.5" customHeight="1">
      <c r="F126" s="17"/>
    </row>
    <row r="127" ht="22.5" customHeight="1">
      <c r="F127" s="17"/>
    </row>
    <row r="128" ht="22.5" customHeight="1">
      <c r="F128" s="17"/>
    </row>
    <row r="129" ht="22.5" customHeight="1">
      <c r="F129" s="17"/>
    </row>
    <row r="130" ht="22.5" customHeight="1">
      <c r="F130" s="17"/>
    </row>
    <row r="131" ht="22.5" customHeight="1">
      <c r="F131" s="17"/>
    </row>
    <row r="132" ht="22.5" customHeight="1">
      <c r="F132" s="17"/>
    </row>
    <row r="133" ht="22.5" customHeight="1">
      <c r="F133" s="17"/>
    </row>
    <row r="134" ht="22.5" customHeight="1">
      <c r="F134" s="17"/>
    </row>
    <row r="135" ht="22.5" customHeight="1">
      <c r="F135" s="17"/>
    </row>
    <row r="136" ht="22.5" customHeight="1">
      <c r="F136" s="17"/>
    </row>
    <row r="137" ht="22.5" customHeight="1">
      <c r="F137" s="17"/>
    </row>
    <row r="138" ht="22.5" customHeight="1">
      <c r="F138" s="17"/>
    </row>
    <row r="139" ht="22.5" customHeight="1">
      <c r="F139" s="17"/>
    </row>
    <row r="140" ht="22.5" customHeight="1">
      <c r="F140" s="17"/>
    </row>
    <row r="141" ht="22.5" customHeight="1">
      <c r="F141" s="17"/>
    </row>
    <row r="142" ht="22.5" customHeight="1">
      <c r="F142" s="17"/>
    </row>
    <row r="143" ht="22.5" customHeight="1">
      <c r="F143" s="17"/>
    </row>
    <row r="144" ht="22.5" customHeight="1">
      <c r="F144" s="17"/>
    </row>
    <row r="145" ht="22.5" customHeight="1">
      <c r="F145" s="17"/>
    </row>
    <row r="146" ht="22.5" customHeight="1">
      <c r="F146" s="17"/>
    </row>
    <row r="147" ht="22.5" customHeight="1">
      <c r="F147" s="17"/>
    </row>
    <row r="148" ht="22.5" customHeight="1">
      <c r="F148" s="17"/>
    </row>
    <row r="149" ht="22.5" customHeight="1">
      <c r="F149" s="17"/>
    </row>
    <row r="150" ht="22.5" customHeight="1">
      <c r="F150" s="17"/>
    </row>
    <row r="151" ht="22.5" customHeight="1">
      <c r="F151" s="17"/>
    </row>
    <row r="152" ht="22.5" customHeight="1">
      <c r="F152" s="17"/>
    </row>
    <row r="153" ht="22.5" customHeight="1">
      <c r="F153" s="17"/>
    </row>
    <row r="154" ht="22.5" customHeight="1">
      <c r="F154" s="17"/>
    </row>
    <row r="155" ht="22.5" customHeight="1">
      <c r="F155" s="17"/>
    </row>
    <row r="156" ht="22.5" customHeight="1">
      <c r="F156" s="17"/>
    </row>
    <row r="157" ht="22.5" customHeight="1">
      <c r="F157" s="17"/>
    </row>
    <row r="158" ht="22.5" customHeight="1">
      <c r="F158" s="17"/>
    </row>
    <row r="159" ht="22.5" customHeight="1">
      <c r="F159" s="17"/>
    </row>
    <row r="160" ht="22.5" customHeight="1">
      <c r="F160" s="17"/>
    </row>
  </sheetData>
  <sheetProtection selectLockedCells="1" selectUnlockedCells="1"/>
  <printOptions gridLines="1"/>
  <pageMargins left="0.7875" right="0.19652777777777777" top="1.9958333333333333" bottom="0.5902777777777778" header="0.19652777777777777" footer="0.19652777777777777"/>
  <pageSetup horizontalDpi="300" verticalDpi="300" orientation="landscape" paperSize="9"/>
  <headerFooter alignWithMargins="0">
    <oddHeader>&amp;C&amp;"Arial,Fett"&amp;12 12. Rennrad Paarzeitfahren
RC RAIBA Kosmopiloten Zwettl
&amp;"Arial,Standard"&amp;10Bärnkopf-Zwettl: 43,3 Kilometer
&amp;"Arial,Fett"Ergebnis&amp;R25.09.2010</oddHeader>
    <oddFooter>&amp;R&amp;P von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59"/>
  <sheetViews>
    <sheetView tabSelected="1" zoomScalePageLayoutView="0" workbookViewId="0" topLeftCell="A1">
      <selection activeCell="A2" sqref="A2"/>
    </sheetView>
  </sheetViews>
  <sheetFormatPr defaultColWidth="11.421875" defaultRowHeight="22.5" customHeight="1"/>
  <cols>
    <col min="1" max="1" width="7.57421875" style="1" customWidth="1"/>
    <col min="2" max="2" width="6.28125" style="1" customWidth="1"/>
    <col min="3" max="3" width="9.7109375" style="2" customWidth="1"/>
    <col min="4" max="4" width="17.57421875" style="3" customWidth="1"/>
    <col min="5" max="5" width="22.00390625" style="4" customWidth="1"/>
    <col min="6" max="6" width="7.57421875" style="5" customWidth="1"/>
    <col min="7" max="7" width="7.28125" style="6" customWidth="1"/>
    <col min="8" max="8" width="8.140625" style="6" customWidth="1"/>
    <col min="9" max="9" width="7.00390625" style="6" customWidth="1"/>
    <col min="10" max="10" width="11.8515625" style="6" customWidth="1"/>
    <col min="11" max="11" width="11.00390625" style="6" customWidth="1"/>
    <col min="12" max="12" width="11.140625" style="6" customWidth="1"/>
    <col min="13" max="13" width="8.140625" style="1" customWidth="1"/>
    <col min="14" max="16" width="10.7109375" style="7" customWidth="1"/>
    <col min="17" max="19" width="11.57421875" style="7" customWidth="1"/>
    <col min="20" max="20" width="9.140625" style="7" customWidth="1"/>
    <col min="21" max="21" width="11.57421875" style="5" customWidth="1"/>
    <col min="22" max="22" width="10.140625" style="5" customWidth="1"/>
    <col min="23" max="23" width="8.28125" style="5" customWidth="1"/>
    <col min="24" max="24" width="7.8515625" style="5" customWidth="1"/>
    <col min="25" max="25" width="5.28125" style="5" customWidth="1"/>
    <col min="26" max="26" width="3.8515625" style="5" customWidth="1"/>
    <col min="27" max="27" width="6.421875" style="5" customWidth="1"/>
    <col min="28" max="28" width="8.28125" style="5" customWidth="1"/>
    <col min="29" max="29" width="7.8515625" style="5" customWidth="1"/>
    <col min="30" max="30" width="5.28125" style="5" customWidth="1"/>
    <col min="31" max="31" width="3.8515625" style="5" customWidth="1"/>
    <col min="32" max="16384" width="11.421875" style="5" customWidth="1"/>
  </cols>
  <sheetData>
    <row r="1" spans="1:31" s="15" customFormat="1" ht="22.5" customHeight="1">
      <c r="A1" s="8" t="s">
        <v>0</v>
      </c>
      <c r="B1" s="9" t="s">
        <v>1</v>
      </c>
      <c r="C1" s="10" t="s">
        <v>2</v>
      </c>
      <c r="D1" s="11" t="s">
        <v>3</v>
      </c>
      <c r="E1" s="11" t="s">
        <v>4</v>
      </c>
      <c r="F1" s="10" t="s">
        <v>5</v>
      </c>
      <c r="G1" s="12" t="s">
        <v>6</v>
      </c>
      <c r="H1" s="12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9" t="s">
        <v>12</v>
      </c>
      <c r="N1" s="14" t="s">
        <v>13</v>
      </c>
      <c r="O1" s="14" t="s">
        <v>14</v>
      </c>
      <c r="P1" s="14" t="s">
        <v>15</v>
      </c>
      <c r="Q1" s="14" t="s">
        <v>16</v>
      </c>
      <c r="R1" s="14" t="s">
        <v>17</v>
      </c>
      <c r="S1" s="14" t="s">
        <v>18</v>
      </c>
      <c r="T1" s="14" t="s">
        <v>19</v>
      </c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26" ht="22.5" customHeight="1">
      <c r="A2" s="16">
        <v>1</v>
      </c>
      <c r="B2" s="16">
        <v>1</v>
      </c>
      <c r="C2" s="2">
        <v>6</v>
      </c>
      <c r="D2" s="3" t="s">
        <v>20</v>
      </c>
      <c r="E2" s="17" t="s">
        <v>21</v>
      </c>
      <c r="F2" s="2" t="s">
        <v>22</v>
      </c>
      <c r="G2" s="18">
        <v>0.5875</v>
      </c>
      <c r="H2" s="19">
        <v>0.627650462962963</v>
      </c>
      <c r="I2" s="19">
        <f aca="true" t="shared" si="0" ref="I2:I26">H2-G2</f>
        <v>0.040150462962962985</v>
      </c>
      <c r="J2" s="19">
        <v>0.6158449074074074</v>
      </c>
      <c r="K2" s="19">
        <v>0.6190046296296297</v>
      </c>
      <c r="L2" s="19">
        <f aca="true" t="shared" si="1" ref="L2:L26">K2-J2</f>
        <v>0.003159722222222272</v>
      </c>
      <c r="M2" s="16">
        <v>1</v>
      </c>
      <c r="N2" s="20">
        <v>32.09</v>
      </c>
      <c r="O2" s="20">
        <v>1.3</v>
      </c>
      <c r="P2" s="20">
        <v>9.91</v>
      </c>
      <c r="Q2" s="20">
        <f aca="true" t="shared" si="2" ref="Q2:Q26">N2/((J2-G2)*24)</f>
        <v>47.17190690077591</v>
      </c>
      <c r="R2" s="20">
        <f aca="true" t="shared" si="3" ref="R2:R26">O2/((K2-J2)*24)</f>
        <v>17.142857142856872</v>
      </c>
      <c r="S2" s="20">
        <f aca="true" t="shared" si="4" ref="S2:S26">P2/((H2-K2)*24)</f>
        <v>47.75903614457821</v>
      </c>
      <c r="T2" s="20">
        <f aca="true" t="shared" si="5" ref="T2:T26">(N2+O2+P2)/((H2-G2)*24)</f>
        <v>44.93513980974341</v>
      </c>
      <c r="U2" s="17"/>
      <c r="Y2" s="17"/>
      <c r="Z2" s="17"/>
    </row>
    <row r="3" spans="1:26" ht="22.5" customHeight="1">
      <c r="A3" s="16">
        <v>2</v>
      </c>
      <c r="B3" s="16">
        <v>2</v>
      </c>
      <c r="C3" s="2">
        <v>21</v>
      </c>
      <c r="D3" s="3" t="s">
        <v>23</v>
      </c>
      <c r="E3"/>
      <c r="F3" s="36" t="s">
        <v>22</v>
      </c>
      <c r="G3" s="18">
        <v>0.5979166666666667</v>
      </c>
      <c r="H3" s="19">
        <v>0.6391550925925926</v>
      </c>
      <c r="I3" s="19">
        <f t="shared" si="0"/>
        <v>0.04123842592592597</v>
      </c>
      <c r="J3" s="19">
        <v>0.6271296296296296</v>
      </c>
      <c r="K3" s="19">
        <v>0.6303240740740741</v>
      </c>
      <c r="L3" s="19">
        <f t="shared" si="1"/>
        <v>0.0031944444444444997</v>
      </c>
      <c r="M3" s="16">
        <v>2</v>
      </c>
      <c r="N3" s="20">
        <v>32.09</v>
      </c>
      <c r="O3" s="20">
        <v>1.3</v>
      </c>
      <c r="P3" s="20">
        <v>9.91</v>
      </c>
      <c r="Q3" s="20">
        <f t="shared" si="2"/>
        <v>45.77020602218705</v>
      </c>
      <c r="R3" s="20">
        <f t="shared" si="3"/>
        <v>16.956521739130142</v>
      </c>
      <c r="S3" s="20">
        <f t="shared" si="4"/>
        <v>46.75753604193965</v>
      </c>
      <c r="T3" s="20">
        <f t="shared" si="5"/>
        <v>43.74964917204598</v>
      </c>
      <c r="U3" s="17"/>
      <c r="Y3" s="17"/>
      <c r="Z3" s="17"/>
    </row>
    <row r="4" spans="1:26" ht="22.5" customHeight="1">
      <c r="A4" s="16">
        <v>3</v>
      </c>
      <c r="B4" s="16">
        <v>3</v>
      </c>
      <c r="C4" s="2">
        <v>19</v>
      </c>
      <c r="D4" s="21" t="s">
        <v>24</v>
      </c>
      <c r="E4" s="21" t="s">
        <v>25</v>
      </c>
      <c r="F4" s="22" t="s">
        <v>22</v>
      </c>
      <c r="G4" s="18">
        <v>0.5965277777777778</v>
      </c>
      <c r="H4" s="19">
        <v>0.6380092592592592</v>
      </c>
      <c r="I4" s="19">
        <f t="shared" si="0"/>
        <v>0.04148148148148145</v>
      </c>
      <c r="J4" s="19">
        <v>0.6259143518518518</v>
      </c>
      <c r="K4" s="19">
        <v>0.6291203703703704</v>
      </c>
      <c r="L4" s="19">
        <f t="shared" si="1"/>
        <v>0.0032060185185185386</v>
      </c>
      <c r="M4" s="16">
        <v>3</v>
      </c>
      <c r="N4" s="20">
        <v>32.09</v>
      </c>
      <c r="O4" s="20">
        <v>1.3</v>
      </c>
      <c r="P4" s="20">
        <v>9.91</v>
      </c>
      <c r="Q4" s="20">
        <f t="shared" si="2"/>
        <v>45.499803072075615</v>
      </c>
      <c r="R4" s="20">
        <f t="shared" si="3"/>
        <v>16.89530685920567</v>
      </c>
      <c r="S4" s="20">
        <f t="shared" si="4"/>
        <v>46.453125000000284</v>
      </c>
      <c r="T4" s="20">
        <f t="shared" si="5"/>
        <v>43.4933035714286</v>
      </c>
      <c r="U4" s="17"/>
      <c r="Y4" s="17"/>
      <c r="Z4" s="17"/>
    </row>
    <row r="5" spans="1:26" ht="22.5" customHeight="1">
      <c r="A5" s="16">
        <v>1</v>
      </c>
      <c r="B5" s="16">
        <v>5</v>
      </c>
      <c r="C5" s="2">
        <v>4</v>
      </c>
      <c r="D5" s="23" t="s">
        <v>28</v>
      </c>
      <c r="E5" s="17" t="s">
        <v>29</v>
      </c>
      <c r="F5" s="2" t="s">
        <v>30</v>
      </c>
      <c r="G5" s="18">
        <v>0.5861111111111111</v>
      </c>
      <c r="H5" s="19">
        <v>0.6291087962962963</v>
      </c>
      <c r="I5" s="19">
        <f t="shared" si="0"/>
        <v>0.04299768518518521</v>
      </c>
      <c r="J5" s="19">
        <v>0.61625</v>
      </c>
      <c r="K5" s="19">
        <v>0.6196412037037037</v>
      </c>
      <c r="L5" s="19">
        <f t="shared" si="1"/>
        <v>0.0033912037037037157</v>
      </c>
      <c r="M5" s="16">
        <v>4</v>
      </c>
      <c r="N5" s="20">
        <v>32.09</v>
      </c>
      <c r="O5" s="20">
        <v>1.3</v>
      </c>
      <c r="P5" s="20">
        <v>9.91</v>
      </c>
      <c r="Q5" s="20">
        <f t="shared" si="2"/>
        <v>44.36405529953927</v>
      </c>
      <c r="R5" s="20">
        <f t="shared" si="3"/>
        <v>15.972696245733733</v>
      </c>
      <c r="S5" s="20">
        <f t="shared" si="4"/>
        <v>43.613691931540004</v>
      </c>
      <c r="T5" s="20">
        <f t="shared" si="5"/>
        <v>41.959623149394325</v>
      </c>
      <c r="U5" s="17"/>
      <c r="Y5" s="17"/>
      <c r="Z5" s="17"/>
    </row>
    <row r="6" spans="1:26" ht="22.5" customHeight="1">
      <c r="A6" s="16">
        <v>6</v>
      </c>
      <c r="B6" s="16">
        <v>7</v>
      </c>
      <c r="C6" s="2">
        <v>15</v>
      </c>
      <c r="D6" s="3" t="s">
        <v>33</v>
      </c>
      <c r="E6" s="21" t="s">
        <v>34</v>
      </c>
      <c r="F6" s="2" t="s">
        <v>22</v>
      </c>
      <c r="G6" s="18">
        <v>0.59375</v>
      </c>
      <c r="H6" s="19">
        <v>0.6381481481481481</v>
      </c>
      <c r="I6" s="19">
        <f t="shared" si="0"/>
        <v>0.04439814814814813</v>
      </c>
      <c r="J6" s="19">
        <v>0.6250694444444445</v>
      </c>
      <c r="K6" s="19">
        <v>0.6284837962962962</v>
      </c>
      <c r="L6" s="19">
        <f t="shared" si="1"/>
        <v>0.0034143518518517935</v>
      </c>
      <c r="M6" s="16">
        <v>5</v>
      </c>
      <c r="N6" s="20">
        <v>32.09</v>
      </c>
      <c r="O6" s="20">
        <v>1.3</v>
      </c>
      <c r="P6" s="20">
        <v>9.91</v>
      </c>
      <c r="Q6" s="20">
        <f t="shared" si="2"/>
        <v>42.69179600886917</v>
      </c>
      <c r="R6" s="20">
        <f t="shared" si="3"/>
        <v>15.864406779661289</v>
      </c>
      <c r="S6" s="20">
        <f t="shared" si="4"/>
        <v>42.72574850299388</v>
      </c>
      <c r="T6" s="20">
        <f t="shared" si="5"/>
        <v>40.63607924921795</v>
      </c>
      <c r="U6" s="17"/>
      <c r="Y6" s="17"/>
      <c r="Z6" s="17"/>
    </row>
    <row r="7" spans="1:26" ht="22.5" customHeight="1">
      <c r="A7" s="16">
        <v>4</v>
      </c>
      <c r="B7" s="16">
        <v>4</v>
      </c>
      <c r="C7" s="2">
        <v>9</v>
      </c>
      <c r="D7" s="21" t="s">
        <v>26</v>
      </c>
      <c r="E7" s="21" t="s">
        <v>27</v>
      </c>
      <c r="F7" s="2" t="s">
        <v>22</v>
      </c>
      <c r="G7" s="18">
        <v>0.5895833333333333</v>
      </c>
      <c r="H7" s="19">
        <v>0.6317013888888889</v>
      </c>
      <c r="I7" s="19">
        <f t="shared" si="0"/>
        <v>0.04211805555555559</v>
      </c>
      <c r="J7" s="19">
        <v>0.6192824074074074</v>
      </c>
      <c r="K7" s="19">
        <v>0.6227314814814815</v>
      </c>
      <c r="L7" s="19">
        <f t="shared" si="1"/>
        <v>0.003449074074074132</v>
      </c>
      <c r="M7" s="16">
        <v>6</v>
      </c>
      <c r="N7" s="20">
        <v>32.09</v>
      </c>
      <c r="O7" s="20">
        <v>1.3</v>
      </c>
      <c r="P7" s="20">
        <v>9.91</v>
      </c>
      <c r="Q7" s="20">
        <f t="shared" si="2"/>
        <v>45.02104442712402</v>
      </c>
      <c r="R7" s="20">
        <f t="shared" si="3"/>
        <v>15.704697986576917</v>
      </c>
      <c r="S7" s="20">
        <f t="shared" si="4"/>
        <v>46.03354838709661</v>
      </c>
      <c r="T7" s="20">
        <f t="shared" si="5"/>
        <v>42.835943940643</v>
      </c>
      <c r="U7" s="17"/>
      <c r="Y7" s="17"/>
      <c r="Z7" s="17"/>
    </row>
    <row r="8" spans="1:26" ht="22.5" customHeight="1">
      <c r="A8" s="16">
        <v>5</v>
      </c>
      <c r="B8" s="16">
        <v>6</v>
      </c>
      <c r="C8" s="2">
        <v>3</v>
      </c>
      <c r="D8" s="21" t="s">
        <v>31</v>
      </c>
      <c r="E8" s="17" t="s">
        <v>32</v>
      </c>
      <c r="F8" s="2" t="s">
        <v>22</v>
      </c>
      <c r="G8" s="18">
        <v>0.5854166666666667</v>
      </c>
      <c r="H8" s="19">
        <v>0.6295717592592592</v>
      </c>
      <c r="I8" s="19">
        <f t="shared" si="0"/>
        <v>0.04415509259259254</v>
      </c>
      <c r="J8" s="19">
        <v>0.6164583333333333</v>
      </c>
      <c r="K8" s="19">
        <v>0.6199305555555555</v>
      </c>
      <c r="L8" s="19">
        <f t="shared" si="1"/>
        <v>0.00347222222222221</v>
      </c>
      <c r="M8" s="16">
        <v>7</v>
      </c>
      <c r="N8" s="20">
        <v>32.09</v>
      </c>
      <c r="O8" s="20">
        <v>1.3</v>
      </c>
      <c r="P8" s="20">
        <v>9.91</v>
      </c>
      <c r="Q8" s="20">
        <f t="shared" si="2"/>
        <v>43.073825503355756</v>
      </c>
      <c r="R8" s="20">
        <f t="shared" si="3"/>
        <v>15.600000000000056</v>
      </c>
      <c r="S8" s="20">
        <f t="shared" si="4"/>
        <v>42.82833133253306</v>
      </c>
      <c r="T8" s="20">
        <f t="shared" si="5"/>
        <v>40.85976408912194</v>
      </c>
      <c r="U8" s="17"/>
      <c r="Y8" s="17"/>
      <c r="Z8" s="17"/>
    </row>
    <row r="9" spans="1:26" ht="22.5" customHeight="1">
      <c r="A9" s="24">
        <v>13</v>
      </c>
      <c r="B9" s="16">
        <v>14</v>
      </c>
      <c r="C9" s="2">
        <v>12</v>
      </c>
      <c r="D9" s="21" t="s">
        <v>42</v>
      </c>
      <c r="E9" s="27" t="s">
        <v>43</v>
      </c>
      <c r="F9" s="2" t="s">
        <v>22</v>
      </c>
      <c r="G9" s="18">
        <v>0.5916666666666667</v>
      </c>
      <c r="H9" s="19">
        <v>0.6390972222222222</v>
      </c>
      <c r="I9" s="19">
        <f t="shared" si="0"/>
        <v>0.04743055555555553</v>
      </c>
      <c r="J9" s="19">
        <v>0.6244675925925925</v>
      </c>
      <c r="K9" s="19">
        <v>0.6279513888888889</v>
      </c>
      <c r="L9" s="19">
        <f t="shared" si="1"/>
        <v>0.00348379629629636</v>
      </c>
      <c r="M9" s="16">
        <v>8</v>
      </c>
      <c r="N9" s="20">
        <v>32.09</v>
      </c>
      <c r="O9" s="20">
        <v>1.3</v>
      </c>
      <c r="P9" s="20">
        <v>9.91</v>
      </c>
      <c r="Q9" s="20">
        <f t="shared" si="2"/>
        <v>40.76358503881447</v>
      </c>
      <c r="R9" s="20">
        <f t="shared" si="3"/>
        <v>15.5481727574748</v>
      </c>
      <c r="S9" s="20">
        <f t="shared" si="4"/>
        <v>37.04672897196273</v>
      </c>
      <c r="T9" s="20">
        <f t="shared" si="5"/>
        <v>38.03806734992681</v>
      </c>
      <c r="U9" s="17"/>
      <c r="Y9" s="17"/>
      <c r="Z9" s="17"/>
    </row>
    <row r="10" spans="1:26" ht="22.5" customHeight="1">
      <c r="A10" s="24">
        <v>10</v>
      </c>
      <c r="B10" s="16">
        <v>11</v>
      </c>
      <c r="C10" s="2">
        <v>22</v>
      </c>
      <c r="D10" s="21" t="s">
        <v>39</v>
      </c>
      <c r="E10" s="17" t="s">
        <v>36</v>
      </c>
      <c r="F10" s="2" t="s">
        <v>22</v>
      </c>
      <c r="G10" s="18">
        <v>0.5986111111111111</v>
      </c>
      <c r="H10" s="19">
        <v>0.6455902777777778</v>
      </c>
      <c r="I10" s="19">
        <f t="shared" si="0"/>
        <v>0.04697916666666668</v>
      </c>
      <c r="J10" s="19">
        <v>0.6321296296296296</v>
      </c>
      <c r="K10" s="19">
        <v>0.6358333333333334</v>
      </c>
      <c r="L10" s="19">
        <f t="shared" si="1"/>
        <v>0.0037037037037037646</v>
      </c>
      <c r="M10" s="16">
        <v>9</v>
      </c>
      <c r="N10" s="20">
        <v>32.09</v>
      </c>
      <c r="O10" s="20">
        <v>1.3</v>
      </c>
      <c r="P10" s="20">
        <v>9.91</v>
      </c>
      <c r="Q10" s="20">
        <f t="shared" si="2"/>
        <v>39.89088397790057</v>
      </c>
      <c r="R10" s="20">
        <f t="shared" si="3"/>
        <v>14.62499999999976</v>
      </c>
      <c r="S10" s="20">
        <f t="shared" si="4"/>
        <v>42.320284697509024</v>
      </c>
      <c r="T10" s="20">
        <f t="shared" si="5"/>
        <v>38.403547671840336</v>
      </c>
      <c r="U10" s="17"/>
      <c r="Y10" s="17"/>
      <c r="Z10" s="17"/>
    </row>
    <row r="11" spans="1:26" ht="22.5" customHeight="1">
      <c r="A11" s="16">
        <v>8</v>
      </c>
      <c r="B11" s="16">
        <v>9</v>
      </c>
      <c r="C11" s="2">
        <v>11</v>
      </c>
      <c r="D11" s="3" t="s">
        <v>37</v>
      </c>
      <c r="E11" s="2"/>
      <c r="F11" s="2" t="s">
        <v>22</v>
      </c>
      <c r="G11" s="18">
        <v>0.5909722222222222</v>
      </c>
      <c r="H11" s="19">
        <v>0.6370370370370371</v>
      </c>
      <c r="I11" s="19">
        <f t="shared" si="0"/>
        <v>0.046064814814814836</v>
      </c>
      <c r="J11" s="19">
        <v>0.6233333333333333</v>
      </c>
      <c r="K11" s="19">
        <v>0.6270717592592593</v>
      </c>
      <c r="L11" s="19">
        <f t="shared" si="1"/>
        <v>0.003738425925925992</v>
      </c>
      <c r="M11" s="16">
        <v>10</v>
      </c>
      <c r="N11" s="20">
        <v>32.09</v>
      </c>
      <c r="O11" s="20">
        <v>1.3</v>
      </c>
      <c r="P11" s="20">
        <v>9.91</v>
      </c>
      <c r="Q11" s="20">
        <f t="shared" si="2"/>
        <v>41.31759656652367</v>
      </c>
      <c r="R11" s="20">
        <f t="shared" si="3"/>
        <v>14.48916408668705</v>
      </c>
      <c r="S11" s="20">
        <f t="shared" si="4"/>
        <v>41.4355400696864</v>
      </c>
      <c r="T11" s="20">
        <f t="shared" si="5"/>
        <v>39.16582914572862</v>
      </c>
      <c r="U11" s="17"/>
      <c r="Z11" s="17"/>
    </row>
    <row r="12" spans="1:26" ht="22.5" customHeight="1">
      <c r="A12" s="16">
        <v>20</v>
      </c>
      <c r="B12" s="16">
        <v>24</v>
      </c>
      <c r="C12" s="2">
        <v>16</v>
      </c>
      <c r="D12" s="3" t="s">
        <v>59</v>
      </c>
      <c r="E12" s="17" t="s">
        <v>60</v>
      </c>
      <c r="F12" s="22" t="s">
        <v>22</v>
      </c>
      <c r="G12" s="18">
        <v>0.5944444444444444</v>
      </c>
      <c r="H12" s="19">
        <v>0.6513310185185185</v>
      </c>
      <c r="I12" s="19">
        <f t="shared" si="0"/>
        <v>0.05688657407407405</v>
      </c>
      <c r="J12" s="19">
        <v>0.6353125</v>
      </c>
      <c r="K12" s="19">
        <v>0.6391898148148148</v>
      </c>
      <c r="L12" s="19">
        <f t="shared" si="1"/>
        <v>0.003877314814814903</v>
      </c>
      <c r="M12" s="16">
        <v>11</v>
      </c>
      <c r="N12" s="20">
        <v>32.09</v>
      </c>
      <c r="O12" s="20">
        <v>1.3</v>
      </c>
      <c r="P12" s="20">
        <v>9.91</v>
      </c>
      <c r="Q12" s="20">
        <f t="shared" si="2"/>
        <v>32.7170773152082</v>
      </c>
      <c r="R12" s="20">
        <f t="shared" si="3"/>
        <v>13.970149253731027</v>
      </c>
      <c r="S12" s="20">
        <f t="shared" si="4"/>
        <v>34.00953288846539</v>
      </c>
      <c r="T12" s="20">
        <f t="shared" si="5"/>
        <v>31.715157680569696</v>
      </c>
      <c r="U12" s="17"/>
      <c r="Z12" s="17"/>
    </row>
    <row r="13" spans="1:26" ht="22.5" customHeight="1">
      <c r="A13" s="16">
        <v>11</v>
      </c>
      <c r="B13" s="16">
        <v>12</v>
      </c>
      <c r="C13" s="2">
        <v>18</v>
      </c>
      <c r="D13" s="3" t="s">
        <v>40</v>
      </c>
      <c r="E13" s="17" t="s">
        <v>36</v>
      </c>
      <c r="F13" s="2" t="s">
        <v>22</v>
      </c>
      <c r="G13" s="18">
        <v>0.5958333333333333</v>
      </c>
      <c r="H13" s="19">
        <v>0.6428935185185185</v>
      </c>
      <c r="I13" s="19">
        <f t="shared" si="0"/>
        <v>0.04706018518518518</v>
      </c>
      <c r="J13" s="19">
        <v>0.6287152777777778</v>
      </c>
      <c r="K13" s="19">
        <v>0.6326041666666666</v>
      </c>
      <c r="L13" s="19">
        <f t="shared" si="1"/>
        <v>0.0038888888888888307</v>
      </c>
      <c r="M13" s="16">
        <v>12</v>
      </c>
      <c r="N13" s="20">
        <v>32.09</v>
      </c>
      <c r="O13" s="20">
        <v>1.3</v>
      </c>
      <c r="P13" s="20">
        <v>9.91</v>
      </c>
      <c r="Q13" s="20">
        <f t="shared" si="2"/>
        <v>40.66314677930303</v>
      </c>
      <c r="R13" s="20">
        <f t="shared" si="3"/>
        <v>13.928571428571638</v>
      </c>
      <c r="S13" s="20">
        <f t="shared" si="4"/>
        <v>40.13048368953874</v>
      </c>
      <c r="T13" s="20">
        <f t="shared" si="5"/>
        <v>38.33743236596164</v>
      </c>
      <c r="U13" s="17"/>
      <c r="Y13" s="17"/>
      <c r="Z13" s="17"/>
    </row>
    <row r="14" spans="1:26" ht="22.5" customHeight="1">
      <c r="A14" s="16">
        <v>1</v>
      </c>
      <c r="B14" s="16">
        <v>16</v>
      </c>
      <c r="C14" s="2">
        <v>10</v>
      </c>
      <c r="D14" s="21" t="s">
        <v>46</v>
      </c>
      <c r="E14" s="17" t="s">
        <v>36</v>
      </c>
      <c r="F14" s="22" t="s">
        <v>47</v>
      </c>
      <c r="G14" s="18">
        <v>0.5902777777777778</v>
      </c>
      <c r="H14" s="19">
        <v>0.6395023148148148</v>
      </c>
      <c r="I14" s="19">
        <f t="shared" si="0"/>
        <v>0.049224537037037</v>
      </c>
      <c r="J14" s="19">
        <v>0.6234606481481482</v>
      </c>
      <c r="K14" s="19">
        <v>0.627349537037037</v>
      </c>
      <c r="L14" s="19">
        <f t="shared" si="1"/>
        <v>0.0038888888888888307</v>
      </c>
      <c r="M14" s="16">
        <v>13</v>
      </c>
      <c r="N14" s="20">
        <v>32.09</v>
      </c>
      <c r="O14" s="28">
        <v>1.3</v>
      </c>
      <c r="P14" s="20">
        <v>9.91</v>
      </c>
      <c r="Q14" s="28">
        <f t="shared" si="2"/>
        <v>40.294384373910006</v>
      </c>
      <c r="R14" s="28">
        <f t="shared" si="3"/>
        <v>13.928571428571638</v>
      </c>
      <c r="S14" s="28">
        <f t="shared" si="4"/>
        <v>33.97714285714282</v>
      </c>
      <c r="T14" s="28">
        <f t="shared" si="5"/>
        <v>36.65177521749356</v>
      </c>
      <c r="U14" s="17"/>
      <c r="Y14" s="17"/>
      <c r="Z14" s="17"/>
    </row>
    <row r="15" spans="1:26" ht="22.5" customHeight="1">
      <c r="A15" s="24">
        <v>7</v>
      </c>
      <c r="B15" s="16">
        <v>8</v>
      </c>
      <c r="C15" s="2">
        <v>8</v>
      </c>
      <c r="D15" s="3" t="s">
        <v>35</v>
      </c>
      <c r="E15" s="17" t="s">
        <v>36</v>
      </c>
      <c r="F15" s="25" t="s">
        <v>22</v>
      </c>
      <c r="G15" s="18">
        <v>0.5888888888888889</v>
      </c>
      <c r="H15" s="26">
        <v>0.6344675925925926</v>
      </c>
      <c r="I15" s="19">
        <f t="shared" si="0"/>
        <v>0.04557870370370365</v>
      </c>
      <c r="J15" s="19">
        <v>0.6206944444444444</v>
      </c>
      <c r="K15" s="19">
        <v>0.6246180555555556</v>
      </c>
      <c r="L15" s="19">
        <f t="shared" si="1"/>
        <v>0.003923611111111169</v>
      </c>
      <c r="M15" s="16">
        <v>14</v>
      </c>
      <c r="N15" s="20">
        <v>32.09</v>
      </c>
      <c r="O15" s="20">
        <v>1.3</v>
      </c>
      <c r="P15" s="20">
        <v>9.91</v>
      </c>
      <c r="Q15" s="20">
        <f t="shared" si="2"/>
        <v>42.039301310043705</v>
      </c>
      <c r="R15" s="20">
        <f t="shared" si="3"/>
        <v>13.80530973451307</v>
      </c>
      <c r="S15" s="20">
        <f t="shared" si="4"/>
        <v>41.92244418331413</v>
      </c>
      <c r="T15" s="20">
        <f t="shared" si="5"/>
        <v>39.583544946673484</v>
      </c>
      <c r="U15" s="17"/>
      <c r="Y15" s="17"/>
      <c r="Z15" s="17"/>
    </row>
    <row r="16" spans="1:26" ht="22.5" customHeight="1">
      <c r="A16" s="16">
        <v>12</v>
      </c>
      <c r="B16" s="16">
        <v>13</v>
      </c>
      <c r="C16" s="2">
        <v>1</v>
      </c>
      <c r="D16" s="21" t="s">
        <v>41</v>
      </c>
      <c r="E16" s="17"/>
      <c r="F16" s="2" t="s">
        <v>22</v>
      </c>
      <c r="G16" s="18">
        <v>0.5840277777777778</v>
      </c>
      <c r="H16" s="19">
        <v>0.6313541666666667</v>
      </c>
      <c r="I16" s="19">
        <f t="shared" si="0"/>
        <v>0.04732638888888885</v>
      </c>
      <c r="J16" s="19">
        <v>0.6171412037037037</v>
      </c>
      <c r="K16" s="19">
        <v>0.6211805555555555</v>
      </c>
      <c r="L16" s="19">
        <f t="shared" si="1"/>
        <v>0.00403935185185178</v>
      </c>
      <c r="M16" s="16">
        <v>15</v>
      </c>
      <c r="N16" s="20">
        <v>32.09</v>
      </c>
      <c r="O16" s="20">
        <v>1.3</v>
      </c>
      <c r="P16" s="20">
        <v>9.91</v>
      </c>
      <c r="Q16" s="20">
        <f t="shared" si="2"/>
        <v>40.378888500524305</v>
      </c>
      <c r="R16" s="20">
        <f t="shared" si="3"/>
        <v>13.409742120344077</v>
      </c>
      <c r="S16" s="20">
        <f t="shared" si="4"/>
        <v>40.587030716723405</v>
      </c>
      <c r="T16" s="20">
        <f t="shared" si="5"/>
        <v>38.12179016874544</v>
      </c>
      <c r="U16" s="17"/>
      <c r="Y16" s="17"/>
      <c r="Z16" s="17"/>
    </row>
    <row r="17" spans="1:26" ht="22.5" customHeight="1">
      <c r="A17" s="16">
        <v>9</v>
      </c>
      <c r="B17" s="16">
        <v>10</v>
      </c>
      <c r="C17" s="2">
        <v>5</v>
      </c>
      <c r="D17" s="21" t="s">
        <v>38</v>
      </c>
      <c r="E17" s="17" t="s">
        <v>27</v>
      </c>
      <c r="F17" s="2" t="s">
        <v>22</v>
      </c>
      <c r="G17" s="18">
        <v>0.5868055555555556</v>
      </c>
      <c r="H17" s="19">
        <v>0.6336574074074074</v>
      </c>
      <c r="I17" s="19">
        <f t="shared" si="0"/>
        <v>0.04685185185185181</v>
      </c>
      <c r="J17" s="19">
        <v>0.6195601851851852</v>
      </c>
      <c r="K17" s="19">
        <v>0.6236342592592593</v>
      </c>
      <c r="L17" s="19">
        <f t="shared" si="1"/>
        <v>0.004074074074074119</v>
      </c>
      <c r="M17" s="16">
        <v>16</v>
      </c>
      <c r="N17" s="20">
        <v>32.09</v>
      </c>
      <c r="O17" s="20">
        <v>1.3</v>
      </c>
      <c r="P17" s="20">
        <v>9.91</v>
      </c>
      <c r="Q17" s="20">
        <f t="shared" si="2"/>
        <v>40.821201413427595</v>
      </c>
      <c r="R17" s="20">
        <f t="shared" si="3"/>
        <v>13.2954545454544</v>
      </c>
      <c r="S17" s="20">
        <f t="shared" si="4"/>
        <v>41.19630484988478</v>
      </c>
      <c r="T17" s="20">
        <f t="shared" si="5"/>
        <v>38.50790513833995</v>
      </c>
      <c r="U17" s="17"/>
      <c r="Y17" s="17"/>
      <c r="Z17" s="17"/>
    </row>
    <row r="18" spans="1:31" ht="22.5" customHeight="1">
      <c r="A18" s="16">
        <v>2</v>
      </c>
      <c r="B18" s="16">
        <v>22</v>
      </c>
      <c r="C18" s="2">
        <v>7</v>
      </c>
      <c r="D18" s="21" t="s">
        <v>57</v>
      </c>
      <c r="E18" s="21" t="s">
        <v>27</v>
      </c>
      <c r="F18" s="22" t="s">
        <v>30</v>
      </c>
      <c r="G18" s="18">
        <v>0.5881944444444445</v>
      </c>
      <c r="H18" s="19">
        <v>0.6409375</v>
      </c>
      <c r="I18" s="19">
        <f t="shared" si="0"/>
        <v>0.052743055555555585</v>
      </c>
      <c r="J18" s="19">
        <v>0.6254513888888888</v>
      </c>
      <c r="K18" s="19">
        <v>0.629537037037037</v>
      </c>
      <c r="L18" s="19">
        <f t="shared" si="1"/>
        <v>0.004085648148148158</v>
      </c>
      <c r="M18" s="16">
        <v>17</v>
      </c>
      <c r="N18" s="20">
        <v>32.09</v>
      </c>
      <c r="O18" s="20">
        <v>1.3</v>
      </c>
      <c r="P18" s="20">
        <v>9.91</v>
      </c>
      <c r="Q18" s="20">
        <f t="shared" si="2"/>
        <v>35.888164026095126</v>
      </c>
      <c r="R18" s="20">
        <f t="shared" si="3"/>
        <v>13.257790368271925</v>
      </c>
      <c r="S18" s="20">
        <f t="shared" si="4"/>
        <v>36.21928934010127</v>
      </c>
      <c r="T18" s="20">
        <f t="shared" si="5"/>
        <v>34.20671494404211</v>
      </c>
      <c r="U18" s="29"/>
      <c r="V18" s="29"/>
      <c r="W18" s="29"/>
      <c r="X18" s="29"/>
      <c r="Y18" s="29"/>
      <c r="Z18" s="30"/>
      <c r="AA18" s="29"/>
      <c r="AB18" s="29"/>
      <c r="AC18" s="29"/>
      <c r="AD18" s="29"/>
      <c r="AE18" s="29"/>
    </row>
    <row r="19" spans="1:26" ht="22.5" customHeight="1">
      <c r="A19" s="16">
        <v>16</v>
      </c>
      <c r="B19" s="16">
        <v>19</v>
      </c>
      <c r="C19" s="2">
        <v>17</v>
      </c>
      <c r="D19" s="21" t="s">
        <v>51</v>
      </c>
      <c r="E19" s="17" t="s">
        <v>52</v>
      </c>
      <c r="F19" s="22" t="s">
        <v>22</v>
      </c>
      <c r="G19" s="18">
        <v>0.5951388888888889</v>
      </c>
      <c r="H19" s="19">
        <v>0.6448263888888889</v>
      </c>
      <c r="I19" s="19">
        <f t="shared" si="0"/>
        <v>0.049687499999999996</v>
      </c>
      <c r="J19" s="19">
        <v>0.6299768518518518</v>
      </c>
      <c r="K19" s="19">
        <v>0.6341666666666667</v>
      </c>
      <c r="L19" s="19">
        <f t="shared" si="1"/>
        <v>0.004189814814814841</v>
      </c>
      <c r="M19" s="16">
        <v>18</v>
      </c>
      <c r="N19" s="20">
        <v>32.09</v>
      </c>
      <c r="O19" s="20">
        <v>1.3</v>
      </c>
      <c r="P19" s="20">
        <v>9.91</v>
      </c>
      <c r="Q19" s="20">
        <f t="shared" si="2"/>
        <v>38.38006644518276</v>
      </c>
      <c r="R19" s="20">
        <f t="shared" si="3"/>
        <v>12.92817679558003</v>
      </c>
      <c r="S19" s="20">
        <f t="shared" si="4"/>
        <v>38.73615635179153</v>
      </c>
      <c r="T19" s="20">
        <f t="shared" si="5"/>
        <v>36.310272536687634</v>
      </c>
      <c r="U19" s="17"/>
      <c r="Y19" s="17"/>
      <c r="Z19" s="17"/>
    </row>
    <row r="20" spans="1:26" ht="22.5" customHeight="1">
      <c r="A20" s="16">
        <v>17</v>
      </c>
      <c r="B20" s="16">
        <v>20</v>
      </c>
      <c r="C20" s="2">
        <v>2</v>
      </c>
      <c r="D20" s="3" t="s">
        <v>53</v>
      </c>
      <c r="E20" s="17" t="s">
        <v>54</v>
      </c>
      <c r="F20" s="22" t="s">
        <v>22</v>
      </c>
      <c r="G20" s="18">
        <v>0.5847222222222223</v>
      </c>
      <c r="H20" s="19">
        <v>0.636875</v>
      </c>
      <c r="I20" s="19">
        <f t="shared" si="0"/>
        <v>0.052152777777777715</v>
      </c>
      <c r="J20" s="19">
        <v>0.6212268518518519</v>
      </c>
      <c r="K20" s="19">
        <v>0.6254282407407408</v>
      </c>
      <c r="L20" s="19">
        <f t="shared" si="1"/>
        <v>0.0042013888888888795</v>
      </c>
      <c r="M20" s="16">
        <v>19</v>
      </c>
      <c r="N20" s="20">
        <v>32.09</v>
      </c>
      <c r="O20" s="20">
        <v>1.3</v>
      </c>
      <c r="P20" s="20">
        <v>9.91</v>
      </c>
      <c r="Q20" s="20">
        <f t="shared" si="2"/>
        <v>36.62777425491439</v>
      </c>
      <c r="R20" s="20">
        <f t="shared" si="3"/>
        <v>12.892561983471104</v>
      </c>
      <c r="S20" s="20">
        <f t="shared" si="4"/>
        <v>36.07280080889807</v>
      </c>
      <c r="T20" s="20">
        <f t="shared" si="5"/>
        <v>34.5938748335553</v>
      </c>
      <c r="U20" s="17"/>
      <c r="Y20" s="17"/>
      <c r="Z20" s="17"/>
    </row>
    <row r="21" spans="1:26" ht="22.5" customHeight="1">
      <c r="A21" s="16">
        <v>2</v>
      </c>
      <c r="B21" s="16">
        <v>17</v>
      </c>
      <c r="C21" s="2">
        <v>14</v>
      </c>
      <c r="D21" s="21" t="s">
        <v>48</v>
      </c>
      <c r="E21" s="17" t="s">
        <v>49</v>
      </c>
      <c r="F21" s="2" t="s">
        <v>47</v>
      </c>
      <c r="G21" s="18">
        <v>0.5930555555555556</v>
      </c>
      <c r="H21" s="19">
        <v>0.6424421296296297</v>
      </c>
      <c r="I21" s="19">
        <f t="shared" si="0"/>
        <v>0.0493865740740741</v>
      </c>
      <c r="J21" s="19">
        <v>0.6274768518518519</v>
      </c>
      <c r="K21" s="19">
        <v>0.631724537037037</v>
      </c>
      <c r="L21" s="19">
        <f t="shared" si="1"/>
        <v>0.004247685185185146</v>
      </c>
      <c r="M21" s="16">
        <v>20</v>
      </c>
      <c r="N21" s="20">
        <v>32.09</v>
      </c>
      <c r="O21" s="28">
        <v>1.3</v>
      </c>
      <c r="P21" s="20">
        <v>9.91</v>
      </c>
      <c r="Q21" s="28">
        <f t="shared" si="2"/>
        <v>38.844653665097496</v>
      </c>
      <c r="R21" s="28">
        <f t="shared" si="3"/>
        <v>12.752043596730363</v>
      </c>
      <c r="S21" s="28">
        <f t="shared" si="4"/>
        <v>38.52699784017262</v>
      </c>
      <c r="T21" s="28">
        <f t="shared" si="5"/>
        <v>36.531520974923815</v>
      </c>
      <c r="U21" s="17"/>
      <c r="Y21" s="17"/>
      <c r="Z21" s="17"/>
    </row>
    <row r="22" spans="1:26" ht="22.5" customHeight="1">
      <c r="A22" s="16">
        <v>19</v>
      </c>
      <c r="B22" s="16">
        <v>23</v>
      </c>
      <c r="C22" s="2">
        <v>23</v>
      </c>
      <c r="D22" s="21" t="s">
        <v>58</v>
      </c>
      <c r="E22" s="2"/>
      <c r="F22" s="22" t="s">
        <v>22</v>
      </c>
      <c r="G22" s="18">
        <v>0.5993055555555555</v>
      </c>
      <c r="H22" s="19">
        <v>0.6526388888888889</v>
      </c>
      <c r="I22" s="19">
        <f t="shared" si="0"/>
        <v>0.053333333333333344</v>
      </c>
      <c r="J22" s="19">
        <v>0.6370949074074074</v>
      </c>
      <c r="K22" s="19">
        <v>0.6413773148148149</v>
      </c>
      <c r="L22" s="19">
        <f t="shared" si="1"/>
        <v>0.004282407407407485</v>
      </c>
      <c r="M22" s="16">
        <v>21</v>
      </c>
      <c r="N22" s="20">
        <v>32.09</v>
      </c>
      <c r="O22" s="20">
        <v>1.3</v>
      </c>
      <c r="P22" s="20">
        <v>9.91</v>
      </c>
      <c r="Q22" s="20">
        <f t="shared" si="2"/>
        <v>35.38254211332314</v>
      </c>
      <c r="R22" s="20">
        <f t="shared" si="3"/>
        <v>12.64864864864842</v>
      </c>
      <c r="S22" s="20">
        <f t="shared" si="4"/>
        <v>36.66598150051405</v>
      </c>
      <c r="T22" s="20">
        <f t="shared" si="5"/>
        <v>33.82812499999999</v>
      </c>
      <c r="U22" s="17"/>
      <c r="Y22" s="17"/>
      <c r="Z22" s="17"/>
    </row>
    <row r="23" spans="1:26" ht="22.5" customHeight="1">
      <c r="A23" s="16">
        <v>14</v>
      </c>
      <c r="B23" s="16">
        <v>15</v>
      </c>
      <c r="C23" s="2">
        <v>20</v>
      </c>
      <c r="D23" s="3" t="s">
        <v>44</v>
      </c>
      <c r="E23" s="17" t="s">
        <v>45</v>
      </c>
      <c r="F23" s="2" t="s">
        <v>22</v>
      </c>
      <c r="G23" s="18">
        <v>0.5972222222222222</v>
      </c>
      <c r="H23" s="19">
        <v>0.6456597222222222</v>
      </c>
      <c r="I23" s="19">
        <f t="shared" si="0"/>
        <v>0.04843750000000002</v>
      </c>
      <c r="J23" s="19">
        <v>0.6312962962962962</v>
      </c>
      <c r="K23" s="19">
        <v>0.6356712962962963</v>
      </c>
      <c r="L23" s="19">
        <f t="shared" si="1"/>
        <v>0.004375000000000018</v>
      </c>
      <c r="M23" s="16">
        <v>22</v>
      </c>
      <c r="N23" s="20">
        <v>32.09</v>
      </c>
      <c r="O23" s="20">
        <v>1.3</v>
      </c>
      <c r="P23" s="20">
        <v>9.91</v>
      </c>
      <c r="Q23" s="20">
        <f t="shared" si="2"/>
        <v>39.24048913043483</v>
      </c>
      <c r="R23" s="20">
        <f t="shared" si="3"/>
        <v>12.380952380952332</v>
      </c>
      <c r="S23" s="20">
        <f t="shared" si="4"/>
        <v>41.33951332560816</v>
      </c>
      <c r="T23" s="20">
        <f t="shared" si="5"/>
        <v>37.24731182795697</v>
      </c>
      <c r="U23" s="17"/>
      <c r="Y23" s="17"/>
      <c r="Z23" s="17"/>
    </row>
    <row r="24" spans="1:26" ht="22.5" customHeight="1">
      <c r="A24" s="16">
        <v>15</v>
      </c>
      <c r="B24" s="16">
        <v>18</v>
      </c>
      <c r="C24" s="2">
        <v>25</v>
      </c>
      <c r="D24" s="21" t="s">
        <v>50</v>
      </c>
      <c r="E24" s="17" t="s">
        <v>36</v>
      </c>
      <c r="F24" s="2" t="s">
        <v>22</v>
      </c>
      <c r="G24" s="18">
        <v>0.6006944444444444</v>
      </c>
      <c r="H24" s="19">
        <v>0.6503703703703704</v>
      </c>
      <c r="I24" s="19">
        <f t="shared" si="0"/>
        <v>0.04967592592592596</v>
      </c>
      <c r="J24" s="19">
        <v>0.6350925925925925</v>
      </c>
      <c r="K24" s="19">
        <v>0.6395023148148148</v>
      </c>
      <c r="L24" s="19">
        <f t="shared" si="1"/>
        <v>0.004409722222222245</v>
      </c>
      <c r="M24" s="16">
        <v>23</v>
      </c>
      <c r="N24" s="20">
        <v>32.09</v>
      </c>
      <c r="O24" s="20">
        <v>1.3</v>
      </c>
      <c r="P24" s="20">
        <v>9.91</v>
      </c>
      <c r="Q24" s="20">
        <f t="shared" si="2"/>
        <v>38.87079407806195</v>
      </c>
      <c r="R24" s="20">
        <f t="shared" si="3"/>
        <v>12.28346456692907</v>
      </c>
      <c r="S24" s="20">
        <f t="shared" si="4"/>
        <v>37.99361022364206</v>
      </c>
      <c r="T24" s="20">
        <f t="shared" si="5"/>
        <v>36.31873252562905</v>
      </c>
      <c r="U24" s="17"/>
      <c r="Z24" s="17"/>
    </row>
    <row r="25" spans="1:26" ht="22.5" customHeight="1">
      <c r="A25" s="16">
        <v>18</v>
      </c>
      <c r="B25" s="16">
        <v>21</v>
      </c>
      <c r="C25" s="2">
        <v>13</v>
      </c>
      <c r="D25" s="21" t="s">
        <v>55</v>
      </c>
      <c r="E25" s="17" t="s">
        <v>56</v>
      </c>
      <c r="F25" s="2" t="s">
        <v>22</v>
      </c>
      <c r="G25" s="18">
        <v>0.5923611111111111</v>
      </c>
      <c r="H25" s="19">
        <v>0.6450347222222222</v>
      </c>
      <c r="I25" s="19">
        <f t="shared" si="0"/>
        <v>0.05267361111111113</v>
      </c>
      <c r="J25" s="19">
        <v>0.6287268518518518</v>
      </c>
      <c r="K25" s="19">
        <v>0.6339236111111111</v>
      </c>
      <c r="L25" s="19">
        <f t="shared" si="1"/>
        <v>0.0051967592592592204</v>
      </c>
      <c r="M25" s="16">
        <v>24</v>
      </c>
      <c r="N25" s="20">
        <v>32.09</v>
      </c>
      <c r="O25" s="20">
        <v>1.3</v>
      </c>
      <c r="P25" s="20">
        <v>9.91</v>
      </c>
      <c r="Q25" s="20">
        <f t="shared" si="2"/>
        <v>36.767663908338655</v>
      </c>
      <c r="R25" s="20">
        <f t="shared" si="3"/>
        <v>10.423162583519009</v>
      </c>
      <c r="S25" s="20">
        <f t="shared" si="4"/>
        <v>37.16249999999976</v>
      </c>
      <c r="T25" s="20">
        <f t="shared" si="5"/>
        <v>34.25181278839814</v>
      </c>
      <c r="U25" s="17"/>
      <c r="Y25" s="17"/>
      <c r="Z25" s="17"/>
    </row>
    <row r="26" spans="1:26" ht="22.5" customHeight="1">
      <c r="A26" s="16" t="s">
        <v>61</v>
      </c>
      <c r="B26" s="16" t="s">
        <v>61</v>
      </c>
      <c r="C26" s="2">
        <v>24</v>
      </c>
      <c r="D26" s="21" t="s">
        <v>62</v>
      </c>
      <c r="E26" s="17" t="s">
        <v>36</v>
      </c>
      <c r="F26" s="2" t="s">
        <v>22</v>
      </c>
      <c r="G26" s="18">
        <v>0.6</v>
      </c>
      <c r="H26" s="19" t="s">
        <v>61</v>
      </c>
      <c r="I26" s="19" t="e">
        <f t="shared" si="0"/>
        <v>#VALUE!</v>
      </c>
      <c r="J26" s="19">
        <v>0.6366319444444445</v>
      </c>
      <c r="K26" s="19" t="s">
        <v>61</v>
      </c>
      <c r="L26" s="19" t="e">
        <f t="shared" si="1"/>
        <v>#VALUE!</v>
      </c>
      <c r="M26" s="16" t="s">
        <v>61</v>
      </c>
      <c r="N26" s="20">
        <v>32.09</v>
      </c>
      <c r="O26" s="20">
        <v>1.3</v>
      </c>
      <c r="P26" s="20">
        <v>9.91</v>
      </c>
      <c r="Q26" s="20">
        <f t="shared" si="2"/>
        <v>36.50047393364923</v>
      </c>
      <c r="R26" s="20" t="e">
        <f t="shared" si="3"/>
        <v>#VALUE!</v>
      </c>
      <c r="S26" s="20" t="e">
        <f t="shared" si="4"/>
        <v>#VALUE!</v>
      </c>
      <c r="T26" s="20" t="e">
        <f t="shared" si="5"/>
        <v>#VALUE!</v>
      </c>
      <c r="U26" s="17"/>
      <c r="Y26" s="17"/>
      <c r="Z26" s="17"/>
    </row>
    <row r="27" spans="1:31" ht="22.5" customHeight="1">
      <c r="A27" s="16"/>
      <c r="B27" s="16"/>
      <c r="E27" s="17"/>
      <c r="F27" s="22"/>
      <c r="G27" s="18"/>
      <c r="H27" s="19"/>
      <c r="I27" s="19"/>
      <c r="J27" s="19"/>
      <c r="K27" s="19"/>
      <c r="L27" s="19"/>
      <c r="M27" s="16"/>
      <c r="N27" s="20"/>
      <c r="O27" s="20"/>
      <c r="P27" s="20"/>
      <c r="Q27" s="20"/>
      <c r="R27" s="20"/>
      <c r="S27" s="20"/>
      <c r="T27" s="20"/>
      <c r="U27" s="30"/>
      <c r="V27" s="29"/>
      <c r="W27" s="29"/>
      <c r="X27" s="29"/>
      <c r="Y27" s="30"/>
      <c r="Z27" s="30"/>
      <c r="AA27" s="29"/>
      <c r="AB27" s="29"/>
      <c r="AC27" s="29"/>
      <c r="AD27" s="29"/>
      <c r="AE27" s="29"/>
    </row>
    <row r="28" spans="1:26" ht="22.5" customHeight="1">
      <c r="A28" s="16"/>
      <c r="B28" s="16"/>
      <c r="D28" s="21"/>
      <c r="E28" s="2"/>
      <c r="F28" s="22"/>
      <c r="G28" s="18"/>
      <c r="H28" s="19"/>
      <c r="I28" s="19"/>
      <c r="J28" s="19"/>
      <c r="K28" s="19"/>
      <c r="L28" s="19"/>
      <c r="M28" s="16"/>
      <c r="N28" s="20"/>
      <c r="O28" s="20"/>
      <c r="P28" s="20"/>
      <c r="Q28" s="20"/>
      <c r="R28" s="20"/>
      <c r="S28" s="20"/>
      <c r="T28" s="20"/>
      <c r="U28" s="17"/>
      <c r="Y28" s="17"/>
      <c r="Z28" s="17"/>
    </row>
    <row r="29" spans="1:26" ht="22.5" customHeight="1">
      <c r="A29" s="16"/>
      <c r="B29" s="16"/>
      <c r="E29" s="17"/>
      <c r="F29" s="2"/>
      <c r="G29" s="18"/>
      <c r="H29" s="19"/>
      <c r="I29" s="19"/>
      <c r="J29" s="19"/>
      <c r="K29" s="19"/>
      <c r="L29" s="19"/>
      <c r="M29" s="16"/>
      <c r="N29" s="20"/>
      <c r="O29" s="20"/>
      <c r="P29" s="20"/>
      <c r="Q29" s="20"/>
      <c r="R29" s="20"/>
      <c r="S29" s="20"/>
      <c r="T29" s="20"/>
      <c r="U29" s="17"/>
      <c r="Y29" s="17"/>
      <c r="Z29" s="17"/>
    </row>
    <row r="30" spans="1:26" ht="22.5" customHeight="1">
      <c r="A30" s="16"/>
      <c r="B30" s="16"/>
      <c r="D30" s="21"/>
      <c r="E30" s="21"/>
      <c r="F30" s="2"/>
      <c r="G30" s="18"/>
      <c r="H30" s="19"/>
      <c r="I30" s="19"/>
      <c r="J30" s="19"/>
      <c r="K30" s="19"/>
      <c r="L30" s="19"/>
      <c r="M30" s="16"/>
      <c r="N30" s="20"/>
      <c r="O30" s="20"/>
      <c r="P30" s="20"/>
      <c r="Q30" s="20"/>
      <c r="R30" s="20"/>
      <c r="S30" s="20"/>
      <c r="T30" s="20"/>
      <c r="U30" s="17"/>
      <c r="Z30" s="17"/>
    </row>
    <row r="31" spans="1:31" ht="22.5" customHeight="1">
      <c r="A31" s="16"/>
      <c r="B31" s="16"/>
      <c r="D31" s="21"/>
      <c r="E31" s="17"/>
      <c r="F31" s="2"/>
      <c r="G31" s="18"/>
      <c r="H31" s="19"/>
      <c r="I31" s="19"/>
      <c r="J31" s="19"/>
      <c r="K31" s="19"/>
      <c r="L31" s="19"/>
      <c r="M31" s="16"/>
      <c r="N31" s="20"/>
      <c r="O31" s="20"/>
      <c r="P31" s="20"/>
      <c r="Q31" s="20"/>
      <c r="R31" s="20"/>
      <c r="S31" s="20"/>
      <c r="T31" s="20"/>
      <c r="U31" s="29"/>
      <c r="V31" s="29"/>
      <c r="W31" s="29"/>
      <c r="X31" s="29"/>
      <c r="Y31" s="29"/>
      <c r="Z31" s="30"/>
      <c r="AA31" s="29"/>
      <c r="AB31" s="29"/>
      <c r="AC31" s="29"/>
      <c r="AD31" s="29"/>
      <c r="AE31" s="29"/>
    </row>
    <row r="32" spans="1:26" ht="22.5" customHeight="1">
      <c r="A32" s="16"/>
      <c r="B32" s="16"/>
      <c r="E32" s="2"/>
      <c r="F32" s="22"/>
      <c r="G32" s="18"/>
      <c r="H32" s="19"/>
      <c r="I32" s="19"/>
      <c r="J32" s="19"/>
      <c r="K32" s="19"/>
      <c r="L32" s="19"/>
      <c r="M32" s="16"/>
      <c r="N32" s="20"/>
      <c r="O32" s="20"/>
      <c r="P32" s="20"/>
      <c r="Q32" s="20"/>
      <c r="R32" s="20"/>
      <c r="S32" s="20"/>
      <c r="T32" s="20"/>
      <c r="U32" s="17"/>
      <c r="Y32" s="17"/>
      <c r="Z32" s="17"/>
    </row>
    <row r="33" spans="1:26" ht="22.5" customHeight="1">
      <c r="A33" s="16"/>
      <c r="B33" s="16"/>
      <c r="E33" s="17"/>
      <c r="F33" s="22"/>
      <c r="G33" s="31"/>
      <c r="H33" s="19"/>
      <c r="I33" s="19"/>
      <c r="J33" s="19"/>
      <c r="K33" s="19"/>
      <c r="L33" s="19"/>
      <c r="M33" s="16"/>
      <c r="N33" s="20"/>
      <c r="O33" s="20"/>
      <c r="P33" s="20"/>
      <c r="Q33" s="20"/>
      <c r="R33" s="20"/>
      <c r="S33" s="20"/>
      <c r="T33" s="20"/>
      <c r="U33" s="17"/>
      <c r="Y33" s="17"/>
      <c r="Z33" s="17"/>
    </row>
    <row r="34" spans="1:31" s="29" customFormat="1" ht="22.5" customHeight="1">
      <c r="A34" s="16"/>
      <c r="B34" s="16"/>
      <c r="C34" s="2"/>
      <c r="D34" s="21"/>
      <c r="E34" s="17"/>
      <c r="F34" s="22"/>
      <c r="G34" s="18"/>
      <c r="H34" s="19"/>
      <c r="I34" s="19"/>
      <c r="J34" s="19"/>
      <c r="K34" s="19"/>
      <c r="L34" s="19"/>
      <c r="M34" s="16"/>
      <c r="N34" s="20"/>
      <c r="O34" s="20"/>
      <c r="P34" s="20"/>
      <c r="Q34" s="20"/>
      <c r="R34" s="20"/>
      <c r="S34" s="20"/>
      <c r="T34" s="20"/>
      <c r="U34" s="17"/>
      <c r="V34" s="5"/>
      <c r="W34" s="5"/>
      <c r="X34" s="5"/>
      <c r="Y34" s="17"/>
      <c r="Z34" s="17"/>
      <c r="AA34" s="5"/>
      <c r="AB34" s="5"/>
      <c r="AC34" s="5"/>
      <c r="AD34" s="5"/>
      <c r="AE34" s="5"/>
    </row>
    <row r="35" spans="1:26" ht="22.5" customHeight="1">
      <c r="A35" s="16"/>
      <c r="B35" s="16"/>
      <c r="D35" s="21"/>
      <c r="E35" s="17"/>
      <c r="F35" s="22"/>
      <c r="G35" s="18"/>
      <c r="H35" s="19"/>
      <c r="I35" s="19"/>
      <c r="J35" s="19"/>
      <c r="K35" s="19"/>
      <c r="L35" s="19"/>
      <c r="M35" s="16"/>
      <c r="N35" s="20"/>
      <c r="O35" s="20"/>
      <c r="P35" s="20"/>
      <c r="Q35" s="20"/>
      <c r="R35" s="20"/>
      <c r="S35" s="20"/>
      <c r="T35" s="20"/>
      <c r="U35" s="17"/>
      <c r="Y35" s="17"/>
      <c r="Z35" s="17"/>
    </row>
    <row r="36" spans="1:26" ht="22.5" customHeight="1">
      <c r="A36" s="16"/>
      <c r="B36" s="16"/>
      <c r="E36" s="21"/>
      <c r="F36" s="2"/>
      <c r="G36" s="18"/>
      <c r="H36" s="19"/>
      <c r="I36" s="19"/>
      <c r="J36" s="19"/>
      <c r="K36" s="19"/>
      <c r="L36" s="19"/>
      <c r="M36" s="16"/>
      <c r="N36" s="20"/>
      <c r="O36" s="20"/>
      <c r="P36" s="20"/>
      <c r="Q36" s="20"/>
      <c r="R36" s="20"/>
      <c r="S36" s="20"/>
      <c r="T36" s="20"/>
      <c r="Z36" s="17"/>
    </row>
    <row r="37" spans="1:26" ht="22.5" customHeight="1">
      <c r="A37" s="16"/>
      <c r="B37" s="16"/>
      <c r="D37" s="21"/>
      <c r="E37" s="17"/>
      <c r="F37" s="2"/>
      <c r="G37" s="18"/>
      <c r="H37" s="19"/>
      <c r="I37" s="19"/>
      <c r="J37" s="19"/>
      <c r="K37" s="19"/>
      <c r="L37" s="19"/>
      <c r="M37" s="16"/>
      <c r="N37" s="20"/>
      <c r="O37" s="20"/>
      <c r="P37" s="20"/>
      <c r="Q37" s="20"/>
      <c r="R37" s="20"/>
      <c r="S37" s="20"/>
      <c r="T37" s="20"/>
      <c r="U37" s="17"/>
      <c r="Y37" s="17"/>
      <c r="Z37" s="17"/>
    </row>
    <row r="38" spans="1:26" ht="22.5" customHeight="1">
      <c r="A38" s="16"/>
      <c r="B38" s="16"/>
      <c r="E38" s="3"/>
      <c r="F38" s="2"/>
      <c r="G38" s="18"/>
      <c r="H38" s="19"/>
      <c r="I38" s="19"/>
      <c r="J38" s="19"/>
      <c r="K38" s="19"/>
      <c r="L38" s="19"/>
      <c r="M38" s="16"/>
      <c r="N38" s="20"/>
      <c r="O38" s="20"/>
      <c r="P38" s="20"/>
      <c r="Q38" s="20"/>
      <c r="R38" s="20"/>
      <c r="S38" s="20"/>
      <c r="T38" s="20"/>
      <c r="U38" s="17"/>
      <c r="Y38" s="17"/>
      <c r="Z38" s="17"/>
    </row>
    <row r="39" spans="1:26" ht="22.5" customHeight="1">
      <c r="A39" s="16"/>
      <c r="B39" s="16"/>
      <c r="E39" s="17"/>
      <c r="F39" s="2"/>
      <c r="G39" s="18"/>
      <c r="H39" s="19"/>
      <c r="I39" s="19"/>
      <c r="J39" s="19"/>
      <c r="K39" s="19"/>
      <c r="L39" s="19"/>
      <c r="M39" s="16"/>
      <c r="N39" s="20"/>
      <c r="O39" s="20"/>
      <c r="P39" s="20"/>
      <c r="Q39" s="20"/>
      <c r="R39" s="20"/>
      <c r="S39" s="20"/>
      <c r="T39" s="20"/>
      <c r="U39" s="17"/>
      <c r="Y39" s="17"/>
      <c r="Z39" s="17"/>
    </row>
    <row r="40" spans="1:26" ht="22.5" customHeight="1">
      <c r="A40" s="16"/>
      <c r="B40" s="16"/>
      <c r="D40" s="32"/>
      <c r="E40" s="33"/>
      <c r="F40" s="22"/>
      <c r="G40" s="18"/>
      <c r="H40" s="19"/>
      <c r="I40" s="19"/>
      <c r="J40" s="19"/>
      <c r="K40" s="19"/>
      <c r="L40" s="19"/>
      <c r="M40" s="16"/>
      <c r="N40" s="20"/>
      <c r="O40" s="20"/>
      <c r="P40" s="20"/>
      <c r="Q40" s="20"/>
      <c r="R40" s="20"/>
      <c r="S40" s="20"/>
      <c r="T40" s="20"/>
      <c r="U40" s="17"/>
      <c r="Y40" s="17"/>
      <c r="Z40" s="17"/>
    </row>
    <row r="41" spans="1:26" ht="22.5" customHeight="1">
      <c r="A41" s="16"/>
      <c r="B41" s="16"/>
      <c r="E41" s="3"/>
      <c r="F41" s="2"/>
      <c r="G41" s="18"/>
      <c r="H41" s="19"/>
      <c r="I41" s="19"/>
      <c r="J41" s="19"/>
      <c r="K41" s="19"/>
      <c r="L41" s="19"/>
      <c r="M41" s="16"/>
      <c r="N41" s="20"/>
      <c r="O41" s="20"/>
      <c r="P41" s="20"/>
      <c r="Q41" s="20"/>
      <c r="R41" s="20"/>
      <c r="S41" s="20"/>
      <c r="T41" s="20"/>
      <c r="Z41" s="17"/>
    </row>
    <row r="42" spans="1:31" s="29" customFormat="1" ht="22.5" customHeight="1">
      <c r="A42" s="16"/>
      <c r="B42" s="16"/>
      <c r="C42" s="2"/>
      <c r="D42" s="3"/>
      <c r="E42" s="21"/>
      <c r="F42" s="2"/>
      <c r="G42" s="18"/>
      <c r="H42" s="19"/>
      <c r="I42" s="19"/>
      <c r="J42" s="19"/>
      <c r="K42" s="19"/>
      <c r="L42" s="19"/>
      <c r="M42" s="16"/>
      <c r="N42" s="20"/>
      <c r="O42" s="20"/>
      <c r="P42" s="20"/>
      <c r="Q42" s="20"/>
      <c r="R42" s="20"/>
      <c r="S42" s="20"/>
      <c r="T42" s="20"/>
      <c r="U42" s="17"/>
      <c r="V42" s="5"/>
      <c r="W42" s="5"/>
      <c r="X42" s="5"/>
      <c r="Y42" s="17"/>
      <c r="Z42" s="17"/>
      <c r="AA42" s="5"/>
      <c r="AB42" s="5"/>
      <c r="AC42" s="5"/>
      <c r="AD42" s="5"/>
      <c r="AE42" s="5"/>
    </row>
    <row r="43" spans="1:26" ht="22.5" customHeight="1">
      <c r="A43" s="16"/>
      <c r="B43" s="16"/>
      <c r="D43" s="21"/>
      <c r="E43" s="17"/>
      <c r="F43" s="2"/>
      <c r="G43" s="18"/>
      <c r="H43" s="19"/>
      <c r="I43" s="19"/>
      <c r="J43" s="19"/>
      <c r="K43" s="19"/>
      <c r="L43" s="19"/>
      <c r="M43" s="16"/>
      <c r="N43" s="20"/>
      <c r="O43" s="20"/>
      <c r="P43" s="20"/>
      <c r="Q43" s="20"/>
      <c r="R43" s="20"/>
      <c r="S43" s="20"/>
      <c r="T43" s="20"/>
      <c r="U43" s="17"/>
      <c r="Y43" s="17"/>
      <c r="Z43" s="17"/>
    </row>
    <row r="44" spans="1:31" s="29" customFormat="1" ht="22.5" customHeight="1">
      <c r="A44" s="16"/>
      <c r="B44" s="16"/>
      <c r="C44" s="2"/>
      <c r="D44" s="21"/>
      <c r="E44" s="17"/>
      <c r="F44" s="2"/>
      <c r="G44" s="18"/>
      <c r="H44" s="19"/>
      <c r="I44" s="19"/>
      <c r="J44" s="19"/>
      <c r="K44" s="19"/>
      <c r="L44" s="19"/>
      <c r="M44" s="16"/>
      <c r="N44" s="20"/>
      <c r="O44" s="20"/>
      <c r="P44" s="20"/>
      <c r="Q44" s="20"/>
      <c r="R44" s="20"/>
      <c r="S44" s="20"/>
      <c r="T44" s="20"/>
      <c r="U44" s="17"/>
      <c r="V44" s="5"/>
      <c r="W44" s="5"/>
      <c r="X44" s="5"/>
      <c r="Y44" s="17"/>
      <c r="Z44" s="17"/>
      <c r="AA44" s="5"/>
      <c r="AB44" s="5"/>
      <c r="AC44" s="5"/>
      <c r="AD44" s="5"/>
      <c r="AE44" s="5"/>
    </row>
    <row r="45" spans="1:26" ht="22.5" customHeight="1">
      <c r="A45" s="16"/>
      <c r="B45" s="16"/>
      <c r="D45" s="21"/>
      <c r="E45" s="17"/>
      <c r="F45" s="2"/>
      <c r="G45" s="18"/>
      <c r="H45" s="19"/>
      <c r="I45" s="19"/>
      <c r="J45" s="19"/>
      <c r="K45" s="19"/>
      <c r="L45" s="19"/>
      <c r="M45" s="16"/>
      <c r="N45" s="20"/>
      <c r="O45" s="20"/>
      <c r="P45" s="20"/>
      <c r="Q45" s="20"/>
      <c r="R45" s="20"/>
      <c r="S45" s="20"/>
      <c r="T45" s="20"/>
      <c r="U45" s="17"/>
      <c r="Y45" s="17"/>
      <c r="Z45" s="17"/>
    </row>
    <row r="46" spans="1:31" s="29" customFormat="1" ht="22.5" customHeight="1">
      <c r="A46" s="16"/>
      <c r="B46" s="16"/>
      <c r="C46" s="2"/>
      <c r="D46" s="21"/>
      <c r="E46" s="17"/>
      <c r="F46" s="2"/>
      <c r="G46" s="18"/>
      <c r="H46" s="19"/>
      <c r="I46" s="19"/>
      <c r="J46" s="19"/>
      <c r="K46" s="19"/>
      <c r="L46" s="19"/>
      <c r="M46" s="16"/>
      <c r="N46" s="20"/>
      <c r="O46" s="20"/>
      <c r="P46" s="20"/>
      <c r="Q46" s="20"/>
      <c r="R46" s="20"/>
      <c r="S46" s="20"/>
      <c r="T46" s="20"/>
      <c r="U46" s="17"/>
      <c r="V46" s="5"/>
      <c r="W46" s="5"/>
      <c r="X46" s="5"/>
      <c r="Y46" s="17"/>
      <c r="Z46" s="17"/>
      <c r="AA46" s="5"/>
      <c r="AB46" s="5"/>
      <c r="AC46" s="5"/>
      <c r="AD46" s="5"/>
      <c r="AE46" s="5"/>
    </row>
    <row r="47" spans="1:26" ht="22.5" customHeight="1">
      <c r="A47" s="16"/>
      <c r="B47" s="16"/>
      <c r="D47" s="21"/>
      <c r="E47" s="17"/>
      <c r="F47" s="2"/>
      <c r="G47" s="18"/>
      <c r="H47" s="19"/>
      <c r="I47" s="19"/>
      <c r="J47" s="19"/>
      <c r="K47" s="19"/>
      <c r="L47" s="19"/>
      <c r="M47" s="16"/>
      <c r="N47" s="20"/>
      <c r="O47" s="20"/>
      <c r="P47" s="20"/>
      <c r="Q47" s="20"/>
      <c r="R47" s="20"/>
      <c r="S47" s="20"/>
      <c r="T47" s="20"/>
      <c r="U47" s="17"/>
      <c r="Y47" s="17"/>
      <c r="Z47" s="17"/>
    </row>
    <row r="48" spans="1:26" ht="22.5" customHeight="1">
      <c r="A48" s="16"/>
      <c r="B48" s="16"/>
      <c r="D48" s="21"/>
      <c r="E48" s="17"/>
      <c r="F48" s="2"/>
      <c r="G48" s="18"/>
      <c r="H48" s="19"/>
      <c r="I48" s="19"/>
      <c r="J48" s="19"/>
      <c r="K48" s="19"/>
      <c r="L48" s="19"/>
      <c r="M48" s="16"/>
      <c r="N48" s="20"/>
      <c r="O48" s="20"/>
      <c r="P48" s="20"/>
      <c r="Q48" s="20"/>
      <c r="R48" s="20"/>
      <c r="S48" s="20"/>
      <c r="T48" s="20"/>
      <c r="U48" s="17"/>
      <c r="Y48" s="17"/>
      <c r="Z48" s="17"/>
    </row>
    <row r="49" spans="1:26" ht="22.5" customHeight="1">
      <c r="A49" s="16"/>
      <c r="B49" s="16"/>
      <c r="D49" s="21"/>
      <c r="E49" s="17"/>
      <c r="F49" s="2"/>
      <c r="G49" s="18"/>
      <c r="H49" s="19"/>
      <c r="I49" s="19"/>
      <c r="J49" s="19"/>
      <c r="K49" s="19"/>
      <c r="L49" s="19"/>
      <c r="M49" s="16"/>
      <c r="N49" s="20"/>
      <c r="O49" s="20"/>
      <c r="P49" s="20"/>
      <c r="Q49" s="20"/>
      <c r="R49" s="20"/>
      <c r="S49" s="20"/>
      <c r="T49" s="20"/>
      <c r="U49" s="17"/>
      <c r="Y49" s="17"/>
      <c r="Z49" s="17"/>
    </row>
    <row r="50" spans="1:26" ht="22.5" customHeight="1">
      <c r="A50" s="24"/>
      <c r="B50" s="16"/>
      <c r="D50" s="21"/>
      <c r="E50" s="17"/>
      <c r="F50" s="2"/>
      <c r="G50" s="18"/>
      <c r="H50" s="19"/>
      <c r="I50" s="19"/>
      <c r="J50" s="19"/>
      <c r="K50" s="19"/>
      <c r="L50" s="19"/>
      <c r="M50" s="16"/>
      <c r="N50" s="20"/>
      <c r="O50" s="20"/>
      <c r="P50" s="20"/>
      <c r="Q50" s="20"/>
      <c r="R50" s="20"/>
      <c r="S50" s="20"/>
      <c r="T50" s="20"/>
      <c r="U50" s="17"/>
      <c r="Y50" s="17"/>
      <c r="Z50" s="17"/>
    </row>
    <row r="51" spans="1:26" ht="22.5" customHeight="1">
      <c r="A51" s="16"/>
      <c r="B51" s="16"/>
      <c r="D51" s="21"/>
      <c r="E51" s="17"/>
      <c r="F51" s="2"/>
      <c r="G51" s="18"/>
      <c r="H51" s="19"/>
      <c r="I51" s="19"/>
      <c r="J51" s="19"/>
      <c r="K51" s="19"/>
      <c r="L51" s="19"/>
      <c r="M51" s="16"/>
      <c r="N51" s="20"/>
      <c r="O51" s="20"/>
      <c r="P51" s="20"/>
      <c r="Q51" s="20"/>
      <c r="R51" s="20"/>
      <c r="S51" s="20"/>
      <c r="T51" s="20"/>
      <c r="U51" s="17"/>
      <c r="Y51" s="17"/>
      <c r="Z51" s="17"/>
    </row>
    <row r="52" spans="1:26" ht="22.5" customHeight="1">
      <c r="A52" s="16"/>
      <c r="B52" s="16"/>
      <c r="D52" s="21"/>
      <c r="E52" s="17"/>
      <c r="F52" s="2"/>
      <c r="G52" s="18"/>
      <c r="H52" s="26"/>
      <c r="I52" s="26"/>
      <c r="J52" s="19"/>
      <c r="K52" s="19"/>
      <c r="L52" s="19"/>
      <c r="M52" s="16"/>
      <c r="N52" s="20"/>
      <c r="O52" s="20"/>
      <c r="P52" s="20"/>
      <c r="Q52" s="20"/>
      <c r="R52" s="20"/>
      <c r="S52" s="20"/>
      <c r="T52" s="20"/>
      <c r="U52" s="17"/>
      <c r="Y52" s="17"/>
      <c r="Z52" s="17"/>
    </row>
    <row r="53" spans="1:26" ht="22.5" customHeight="1">
      <c r="A53" s="16"/>
      <c r="B53" s="16"/>
      <c r="D53" s="21"/>
      <c r="E53" s="17"/>
      <c r="F53" s="2"/>
      <c r="G53" s="18"/>
      <c r="H53" s="19"/>
      <c r="I53" s="19"/>
      <c r="J53" s="19"/>
      <c r="K53" s="19"/>
      <c r="L53" s="19"/>
      <c r="M53" s="16"/>
      <c r="N53" s="20"/>
      <c r="O53" s="20"/>
      <c r="P53" s="20"/>
      <c r="Q53" s="20"/>
      <c r="R53" s="20"/>
      <c r="S53" s="20"/>
      <c r="T53" s="20"/>
      <c r="U53" s="17"/>
      <c r="Y53" s="17"/>
      <c r="Z53" s="17"/>
    </row>
    <row r="54" spans="1:26" ht="22.5" customHeight="1">
      <c r="A54" s="16"/>
      <c r="B54" s="16"/>
      <c r="D54" s="21"/>
      <c r="E54" s="17"/>
      <c r="F54" s="2"/>
      <c r="G54" s="18"/>
      <c r="H54" s="26"/>
      <c r="I54" s="19"/>
      <c r="J54" s="19"/>
      <c r="K54" s="19"/>
      <c r="L54" s="19"/>
      <c r="M54" s="16"/>
      <c r="N54" s="20"/>
      <c r="O54" s="20"/>
      <c r="P54" s="20"/>
      <c r="Q54" s="20"/>
      <c r="R54" s="20"/>
      <c r="S54" s="20"/>
      <c r="T54" s="20"/>
      <c r="U54" s="17"/>
      <c r="Y54" s="17"/>
      <c r="Z54" s="17"/>
    </row>
    <row r="55" spans="1:26" ht="22.5" customHeight="1">
      <c r="A55" s="16"/>
      <c r="B55" s="16"/>
      <c r="D55" s="21"/>
      <c r="E55" s="17"/>
      <c r="F55" s="2"/>
      <c r="G55" s="18"/>
      <c r="H55" s="19"/>
      <c r="I55" s="19"/>
      <c r="J55" s="19"/>
      <c r="K55" s="19"/>
      <c r="L55" s="19"/>
      <c r="M55" s="16"/>
      <c r="N55" s="20"/>
      <c r="O55" s="20"/>
      <c r="P55" s="20"/>
      <c r="Q55" s="20"/>
      <c r="R55" s="20"/>
      <c r="S55" s="20"/>
      <c r="T55" s="20"/>
      <c r="U55" s="17"/>
      <c r="Y55" s="17"/>
      <c r="Z55" s="17"/>
    </row>
    <row r="56" spans="1:26" ht="22.5" customHeight="1">
      <c r="A56" s="16"/>
      <c r="B56" s="16"/>
      <c r="D56" s="21"/>
      <c r="E56" s="17"/>
      <c r="F56" s="2"/>
      <c r="G56" s="18"/>
      <c r="H56" s="19"/>
      <c r="I56" s="19"/>
      <c r="J56" s="19"/>
      <c r="K56" s="19"/>
      <c r="L56" s="19"/>
      <c r="M56" s="16"/>
      <c r="N56" s="20"/>
      <c r="O56" s="20"/>
      <c r="P56" s="20"/>
      <c r="Q56" s="20"/>
      <c r="R56" s="20"/>
      <c r="S56" s="20"/>
      <c r="T56" s="20"/>
      <c r="U56" s="17"/>
      <c r="Y56" s="17"/>
      <c r="Z56" s="17"/>
    </row>
    <row r="57" spans="1:26" ht="22.5" customHeight="1">
      <c r="A57" s="16"/>
      <c r="B57" s="16"/>
      <c r="D57" s="21"/>
      <c r="E57" s="17"/>
      <c r="F57" s="2"/>
      <c r="G57" s="18"/>
      <c r="H57" s="19"/>
      <c r="I57" s="19"/>
      <c r="J57" s="19"/>
      <c r="K57" s="19"/>
      <c r="L57" s="19"/>
      <c r="M57" s="16"/>
      <c r="N57" s="20"/>
      <c r="O57" s="20"/>
      <c r="P57" s="20"/>
      <c r="Q57" s="20"/>
      <c r="R57" s="20"/>
      <c r="S57" s="20"/>
      <c r="T57" s="20"/>
      <c r="U57" s="17"/>
      <c r="Y57" s="17"/>
      <c r="Z57" s="17"/>
    </row>
    <row r="58" spans="1:26" ht="22.5" customHeight="1">
      <c r="A58" s="16"/>
      <c r="B58" s="16"/>
      <c r="D58" s="21"/>
      <c r="E58" s="17"/>
      <c r="F58" s="2"/>
      <c r="G58" s="18"/>
      <c r="H58" s="19"/>
      <c r="I58" s="19"/>
      <c r="J58" s="19"/>
      <c r="K58" s="19"/>
      <c r="L58" s="19"/>
      <c r="M58" s="16"/>
      <c r="N58" s="20"/>
      <c r="O58" s="20"/>
      <c r="P58" s="20"/>
      <c r="Q58" s="20"/>
      <c r="R58" s="20"/>
      <c r="S58" s="20"/>
      <c r="T58" s="20"/>
      <c r="U58" s="17"/>
      <c r="Y58" s="17"/>
      <c r="Z58" s="17"/>
    </row>
    <row r="59" spans="1:26" ht="22.5" customHeight="1">
      <c r="A59" s="16"/>
      <c r="B59" s="16"/>
      <c r="D59" s="21"/>
      <c r="E59" s="17"/>
      <c r="F59" s="2"/>
      <c r="G59" s="18"/>
      <c r="H59" s="19"/>
      <c r="I59" s="19"/>
      <c r="J59" s="19"/>
      <c r="K59" s="19"/>
      <c r="L59" s="19"/>
      <c r="M59" s="16"/>
      <c r="N59" s="20"/>
      <c r="O59" s="20"/>
      <c r="P59" s="20"/>
      <c r="Q59" s="20"/>
      <c r="R59" s="20"/>
      <c r="S59" s="20"/>
      <c r="T59" s="20"/>
      <c r="U59" s="17"/>
      <c r="Y59" s="17"/>
      <c r="Z59" s="17"/>
    </row>
    <row r="60" spans="1:26" ht="22.5" customHeight="1">
      <c r="A60" s="24"/>
      <c r="B60" s="16"/>
      <c r="D60" s="21"/>
      <c r="E60" s="17"/>
      <c r="F60" s="2"/>
      <c r="G60" s="18"/>
      <c r="H60" s="19"/>
      <c r="I60" s="19"/>
      <c r="J60" s="19"/>
      <c r="K60" s="19"/>
      <c r="L60" s="19"/>
      <c r="M60" s="16"/>
      <c r="N60" s="20"/>
      <c r="O60" s="20"/>
      <c r="P60" s="20"/>
      <c r="Q60" s="20"/>
      <c r="R60" s="20"/>
      <c r="S60" s="20"/>
      <c r="T60" s="20"/>
      <c r="U60" s="17"/>
      <c r="Y60" s="17"/>
      <c r="Z60" s="17"/>
    </row>
    <row r="61" spans="1:26" ht="22.5" customHeight="1">
      <c r="A61" s="16"/>
      <c r="B61" s="16"/>
      <c r="D61" s="21"/>
      <c r="E61" s="17"/>
      <c r="F61" s="2"/>
      <c r="G61" s="18"/>
      <c r="H61" s="19"/>
      <c r="I61" s="19"/>
      <c r="J61" s="19"/>
      <c r="K61" s="19"/>
      <c r="L61" s="19"/>
      <c r="M61" s="16"/>
      <c r="N61" s="20"/>
      <c r="O61" s="20"/>
      <c r="P61" s="20"/>
      <c r="Q61" s="20"/>
      <c r="R61" s="20"/>
      <c r="S61" s="20"/>
      <c r="T61" s="20"/>
      <c r="U61" s="17"/>
      <c r="Y61" s="17"/>
      <c r="Z61" s="17"/>
    </row>
    <row r="62" spans="1:26" ht="22.5" customHeight="1">
      <c r="A62" s="16"/>
      <c r="B62" s="16"/>
      <c r="D62" s="21"/>
      <c r="E62" s="17"/>
      <c r="F62" s="2"/>
      <c r="G62" s="18"/>
      <c r="H62" s="19"/>
      <c r="I62" s="19"/>
      <c r="J62" s="19"/>
      <c r="K62" s="19"/>
      <c r="L62" s="19"/>
      <c r="M62" s="16"/>
      <c r="N62" s="20"/>
      <c r="O62" s="20"/>
      <c r="P62" s="20"/>
      <c r="Q62" s="20"/>
      <c r="R62" s="20"/>
      <c r="S62" s="20"/>
      <c r="T62" s="20"/>
      <c r="U62" s="17"/>
      <c r="Y62" s="17"/>
      <c r="Z62" s="17"/>
    </row>
    <row r="63" spans="1:31" ht="22.5" customHeight="1">
      <c r="A63" s="16"/>
      <c r="B63" s="16"/>
      <c r="D63" s="21"/>
      <c r="E63" s="17"/>
      <c r="F63" s="2"/>
      <c r="G63" s="18"/>
      <c r="H63" s="19"/>
      <c r="I63" s="19"/>
      <c r="J63" s="19"/>
      <c r="K63" s="19"/>
      <c r="L63" s="19"/>
      <c r="M63" s="16"/>
      <c r="N63" s="20"/>
      <c r="O63" s="20"/>
      <c r="P63" s="20"/>
      <c r="Q63" s="20"/>
      <c r="R63" s="20"/>
      <c r="S63" s="20"/>
      <c r="T63" s="20"/>
      <c r="U63" s="30"/>
      <c r="V63" s="29"/>
      <c r="W63" s="29"/>
      <c r="X63" s="29"/>
      <c r="Y63" s="30"/>
      <c r="Z63" s="30"/>
      <c r="AA63" s="29"/>
      <c r="AB63" s="29"/>
      <c r="AC63" s="29"/>
      <c r="AD63" s="29"/>
      <c r="AE63" s="29"/>
    </row>
    <row r="64" spans="1:26" ht="22.5" customHeight="1">
      <c r="A64" s="16"/>
      <c r="B64" s="16"/>
      <c r="D64" s="21"/>
      <c r="E64" s="17"/>
      <c r="F64" s="2"/>
      <c r="G64" s="18"/>
      <c r="H64" s="19"/>
      <c r="I64" s="19"/>
      <c r="J64" s="19"/>
      <c r="K64" s="19"/>
      <c r="L64" s="19"/>
      <c r="M64" s="16"/>
      <c r="N64" s="20"/>
      <c r="O64" s="20"/>
      <c r="P64" s="20"/>
      <c r="Q64" s="20"/>
      <c r="R64" s="20"/>
      <c r="S64" s="20"/>
      <c r="T64" s="20"/>
      <c r="U64" s="17"/>
      <c r="Y64" s="17"/>
      <c r="Z64" s="17"/>
    </row>
    <row r="65" spans="1:26" ht="22.5" customHeight="1">
      <c r="A65" s="16"/>
      <c r="B65" s="16"/>
      <c r="D65" s="21"/>
      <c r="E65" s="17"/>
      <c r="F65" s="2"/>
      <c r="G65" s="34"/>
      <c r="H65" s="19"/>
      <c r="I65" s="19"/>
      <c r="J65" s="19"/>
      <c r="K65" s="19"/>
      <c r="L65" s="19"/>
      <c r="M65" s="16"/>
      <c r="N65" s="20"/>
      <c r="O65" s="28"/>
      <c r="P65" s="20"/>
      <c r="Q65" s="28"/>
      <c r="R65" s="28"/>
      <c r="S65" s="28"/>
      <c r="T65" s="28"/>
      <c r="U65" s="17"/>
      <c r="Z65" s="17"/>
    </row>
    <row r="66" spans="1:26" ht="22.5" customHeight="1">
      <c r="A66" s="16"/>
      <c r="B66" s="16"/>
      <c r="D66" s="21"/>
      <c r="E66" s="17"/>
      <c r="F66" s="2"/>
      <c r="G66" s="18"/>
      <c r="H66" s="19"/>
      <c r="I66" s="19"/>
      <c r="J66" s="19"/>
      <c r="K66" s="19"/>
      <c r="L66" s="19"/>
      <c r="M66" s="16"/>
      <c r="N66" s="20"/>
      <c r="O66" s="20"/>
      <c r="P66" s="20"/>
      <c r="Q66" s="20"/>
      <c r="R66" s="20"/>
      <c r="S66" s="20"/>
      <c r="T66" s="20"/>
      <c r="U66" s="17"/>
      <c r="Z66" s="17"/>
    </row>
    <row r="67" spans="1:21" ht="22.5" customHeight="1">
      <c r="A67" s="16"/>
      <c r="B67" s="16"/>
      <c r="F67" s="2"/>
      <c r="G67" s="18"/>
      <c r="H67" s="19"/>
      <c r="I67" s="19"/>
      <c r="J67" s="19"/>
      <c r="K67" s="19"/>
      <c r="L67" s="19"/>
      <c r="M67" s="16"/>
      <c r="N67" s="20"/>
      <c r="O67" s="20"/>
      <c r="P67" s="20"/>
      <c r="Q67" s="20"/>
      <c r="R67" s="20"/>
      <c r="S67" s="20"/>
      <c r="T67" s="20"/>
      <c r="U67" s="17"/>
    </row>
    <row r="68" spans="1:21" ht="22.5" customHeight="1">
      <c r="A68" s="16"/>
      <c r="B68" s="16"/>
      <c r="E68" s="2"/>
      <c r="F68" s="2"/>
      <c r="G68" s="18"/>
      <c r="H68" s="19"/>
      <c r="I68" s="19"/>
      <c r="J68" s="19"/>
      <c r="K68" s="19"/>
      <c r="L68" s="19"/>
      <c r="M68" s="16"/>
      <c r="N68" s="20"/>
      <c r="O68" s="20"/>
      <c r="P68" s="20"/>
      <c r="Q68" s="20"/>
      <c r="R68" s="20"/>
      <c r="S68" s="20"/>
      <c r="T68" s="20"/>
      <c r="U68" s="17"/>
    </row>
    <row r="69" spans="1:21" ht="22.5" customHeight="1">
      <c r="A69" s="16"/>
      <c r="B69" s="16"/>
      <c r="E69" s="2"/>
      <c r="F69" s="2"/>
      <c r="G69" s="18"/>
      <c r="H69" s="19"/>
      <c r="I69" s="19"/>
      <c r="J69" s="19"/>
      <c r="K69" s="19"/>
      <c r="L69" s="19"/>
      <c r="M69" s="16"/>
      <c r="N69" s="20"/>
      <c r="O69" s="28"/>
      <c r="P69" s="20"/>
      <c r="Q69" s="28"/>
      <c r="R69" s="28"/>
      <c r="S69" s="28"/>
      <c r="T69" s="28"/>
      <c r="U69" s="17"/>
    </row>
    <row r="70" spans="1:21" ht="22.5" customHeight="1">
      <c r="A70" s="16"/>
      <c r="B70" s="16"/>
      <c r="D70" s="21"/>
      <c r="F70" s="2"/>
      <c r="G70" s="18"/>
      <c r="H70" s="19"/>
      <c r="I70" s="19"/>
      <c r="J70" s="19"/>
      <c r="K70" s="19"/>
      <c r="L70" s="19"/>
      <c r="M70" s="16"/>
      <c r="N70" s="20"/>
      <c r="O70" s="20"/>
      <c r="P70" s="20"/>
      <c r="Q70" s="20"/>
      <c r="R70" s="20"/>
      <c r="S70" s="20"/>
      <c r="T70" s="20"/>
      <c r="U70" s="17"/>
    </row>
    <row r="71" spans="6:21" ht="22.5" customHeight="1">
      <c r="F71" s="17"/>
      <c r="G71" s="18"/>
      <c r="I71" s="19"/>
      <c r="J71" s="19"/>
      <c r="K71" s="19"/>
      <c r="L71" s="19"/>
      <c r="M71" s="16"/>
      <c r="N71" s="20"/>
      <c r="O71" s="20"/>
      <c r="P71" s="20"/>
      <c r="Q71" s="20"/>
      <c r="R71" s="20"/>
      <c r="S71" s="20"/>
      <c r="T71" s="20"/>
      <c r="U71" s="17"/>
    </row>
    <row r="72" spans="6:21" ht="22.5" customHeight="1">
      <c r="F72" s="17"/>
      <c r="G72" s="35"/>
      <c r="I72" s="19"/>
      <c r="J72" s="19"/>
      <c r="K72" s="19"/>
      <c r="L72" s="19"/>
      <c r="M72" s="16"/>
      <c r="N72" s="20"/>
      <c r="O72" s="20"/>
      <c r="P72" s="20"/>
      <c r="Q72" s="20"/>
      <c r="R72" s="20"/>
      <c r="S72" s="20"/>
      <c r="T72" s="20"/>
      <c r="U72" s="17"/>
    </row>
    <row r="73" spans="6:21" ht="22.5" customHeight="1">
      <c r="F73" s="17"/>
      <c r="G73" s="18"/>
      <c r="I73" s="19"/>
      <c r="J73" s="19"/>
      <c r="K73" s="19"/>
      <c r="L73" s="19"/>
      <c r="M73" s="16"/>
      <c r="N73" s="20"/>
      <c r="O73" s="20"/>
      <c r="P73" s="20"/>
      <c r="Q73" s="20"/>
      <c r="R73" s="20"/>
      <c r="S73" s="20"/>
      <c r="T73" s="20"/>
      <c r="U73" s="17"/>
    </row>
    <row r="74" spans="6:21" ht="22.5" customHeight="1">
      <c r="F74" s="17"/>
      <c r="G74" s="18"/>
      <c r="I74" s="19"/>
      <c r="J74" s="19"/>
      <c r="K74" s="19"/>
      <c r="L74" s="19"/>
      <c r="M74" s="16"/>
      <c r="N74" s="20"/>
      <c r="O74" s="20"/>
      <c r="P74" s="20"/>
      <c r="Q74" s="20"/>
      <c r="R74" s="20"/>
      <c r="S74" s="20"/>
      <c r="T74" s="20"/>
      <c r="U74" s="17"/>
    </row>
    <row r="75" spans="6:21" ht="22.5" customHeight="1">
      <c r="F75" s="17"/>
      <c r="G75" s="35"/>
      <c r="I75" s="19"/>
      <c r="J75" s="19"/>
      <c r="K75" s="19"/>
      <c r="L75" s="19"/>
      <c r="M75" s="16"/>
      <c r="N75" s="20"/>
      <c r="O75" s="20"/>
      <c r="P75" s="20"/>
      <c r="Q75" s="20"/>
      <c r="R75" s="20"/>
      <c r="S75" s="20"/>
      <c r="T75" s="20"/>
      <c r="U75" s="17"/>
    </row>
    <row r="76" spans="6:21" ht="22.5" customHeight="1">
      <c r="F76" s="17"/>
      <c r="G76" s="18"/>
      <c r="I76" s="19"/>
      <c r="J76" s="19"/>
      <c r="K76" s="19"/>
      <c r="L76" s="19"/>
      <c r="M76" s="16"/>
      <c r="N76" s="20"/>
      <c r="O76" s="20"/>
      <c r="P76" s="20"/>
      <c r="Q76" s="20"/>
      <c r="R76" s="20"/>
      <c r="S76" s="20"/>
      <c r="T76" s="20"/>
      <c r="U76" s="17"/>
    </row>
    <row r="77" spans="6:21" ht="22.5" customHeight="1">
      <c r="F77" s="17"/>
      <c r="G77" s="35"/>
      <c r="I77" s="19"/>
      <c r="J77" s="19"/>
      <c r="K77" s="19"/>
      <c r="L77" s="19"/>
      <c r="M77" s="16"/>
      <c r="N77" s="20"/>
      <c r="O77" s="20"/>
      <c r="P77" s="20"/>
      <c r="Q77" s="20"/>
      <c r="R77" s="20"/>
      <c r="S77" s="20"/>
      <c r="T77" s="20"/>
      <c r="U77" s="17"/>
    </row>
    <row r="78" spans="4:21" ht="22.5" customHeight="1">
      <c r="D78" s="3" t="s">
        <v>63</v>
      </c>
      <c r="F78" s="17"/>
      <c r="G78" s="18"/>
      <c r="I78" s="19"/>
      <c r="J78" s="19"/>
      <c r="K78" s="19"/>
      <c r="L78" s="19"/>
      <c r="M78" s="16"/>
      <c r="N78" s="20"/>
      <c r="O78" s="20"/>
      <c r="P78" s="20"/>
      <c r="Q78" s="20"/>
      <c r="R78" s="20"/>
      <c r="S78" s="20"/>
      <c r="T78" s="20"/>
      <c r="U78" s="17"/>
    </row>
    <row r="79" spans="6:21" ht="22.5" customHeight="1">
      <c r="F79" s="17"/>
      <c r="G79" s="19"/>
      <c r="I79" s="19"/>
      <c r="J79" s="19"/>
      <c r="K79" s="19"/>
      <c r="L79" s="19"/>
      <c r="M79" s="16"/>
      <c r="N79" s="20"/>
      <c r="O79" s="20"/>
      <c r="P79" s="20"/>
      <c r="Q79" s="20"/>
      <c r="R79" s="20"/>
      <c r="S79" s="20"/>
      <c r="T79" s="20"/>
      <c r="U79" s="17"/>
    </row>
    <row r="80" spans="6:21" ht="22.5" customHeight="1">
      <c r="F80" s="17"/>
      <c r="G80" s="26"/>
      <c r="I80" s="19"/>
      <c r="J80" s="19"/>
      <c r="K80" s="19"/>
      <c r="L80" s="19"/>
      <c r="M80" s="16"/>
      <c r="N80" s="20"/>
      <c r="O80" s="20"/>
      <c r="P80" s="20"/>
      <c r="Q80" s="20"/>
      <c r="R80" s="20"/>
      <c r="S80" s="20"/>
      <c r="T80" s="20"/>
      <c r="U80" s="17"/>
    </row>
    <row r="81" spans="6:21" ht="22.5" customHeight="1">
      <c r="F81" s="17"/>
      <c r="G81" s="19"/>
      <c r="I81" s="19"/>
      <c r="J81" s="19"/>
      <c r="K81" s="19"/>
      <c r="L81" s="19"/>
      <c r="M81" s="16"/>
      <c r="N81" s="20"/>
      <c r="O81" s="20"/>
      <c r="P81" s="20"/>
      <c r="Q81" s="20"/>
      <c r="R81" s="20"/>
      <c r="S81" s="20"/>
      <c r="T81" s="20"/>
      <c r="U81" s="17"/>
    </row>
    <row r="82" spans="6:21" ht="22.5" customHeight="1">
      <c r="F82" s="17"/>
      <c r="G82" s="26"/>
      <c r="I82" s="19"/>
      <c r="J82" s="19"/>
      <c r="K82" s="19"/>
      <c r="L82" s="19"/>
      <c r="M82" s="16"/>
      <c r="N82" s="20"/>
      <c r="O82" s="20"/>
      <c r="P82" s="20"/>
      <c r="Q82" s="20"/>
      <c r="R82" s="20"/>
      <c r="S82" s="20"/>
      <c r="T82" s="20"/>
      <c r="U82" s="17"/>
    </row>
    <row r="83" spans="6:21" ht="22.5" customHeight="1">
      <c r="F83" s="17"/>
      <c r="G83" s="19"/>
      <c r="I83" s="19"/>
      <c r="J83" s="19"/>
      <c r="K83" s="19"/>
      <c r="L83" s="19"/>
      <c r="M83" s="16"/>
      <c r="N83" s="20"/>
      <c r="O83" s="20"/>
      <c r="P83" s="20"/>
      <c r="Q83" s="20"/>
      <c r="R83" s="20"/>
      <c r="S83" s="20"/>
      <c r="T83" s="20"/>
      <c r="U83" s="17"/>
    </row>
    <row r="84" spans="6:21" ht="22.5" customHeight="1">
      <c r="F84" s="17"/>
      <c r="G84" s="19"/>
      <c r="I84" s="19"/>
      <c r="J84" s="19"/>
      <c r="K84" s="19"/>
      <c r="L84" s="19"/>
      <c r="M84" s="16"/>
      <c r="N84" s="20"/>
      <c r="O84" s="20"/>
      <c r="P84" s="20"/>
      <c r="Q84" s="20"/>
      <c r="R84" s="20"/>
      <c r="S84" s="20"/>
      <c r="T84" s="20"/>
      <c r="U84" s="17"/>
    </row>
    <row r="85" spans="6:21" ht="22.5" customHeight="1">
      <c r="F85" s="17"/>
      <c r="G85" s="26"/>
      <c r="I85" s="19"/>
      <c r="J85" s="19"/>
      <c r="K85" s="19"/>
      <c r="L85" s="19"/>
      <c r="M85" s="16"/>
      <c r="N85" s="20"/>
      <c r="O85" s="20"/>
      <c r="P85" s="20"/>
      <c r="Q85" s="20"/>
      <c r="R85" s="20"/>
      <c r="S85" s="20"/>
      <c r="T85" s="20"/>
      <c r="U85" s="17"/>
    </row>
    <row r="86" spans="6:21" ht="22.5" customHeight="1">
      <c r="F86" s="17"/>
      <c r="G86" s="19"/>
      <c r="I86" s="19"/>
      <c r="J86" s="19"/>
      <c r="K86" s="19"/>
      <c r="L86" s="19"/>
      <c r="M86" s="16"/>
      <c r="N86" s="20"/>
      <c r="O86" s="20"/>
      <c r="P86" s="20"/>
      <c r="Q86" s="20"/>
      <c r="R86" s="20"/>
      <c r="S86" s="20"/>
      <c r="T86" s="20"/>
      <c r="U86" s="17"/>
    </row>
    <row r="87" spans="6:21" ht="22.5" customHeight="1">
      <c r="F87" s="17"/>
      <c r="G87" s="26"/>
      <c r="I87" s="19"/>
      <c r="J87" s="19"/>
      <c r="K87" s="19"/>
      <c r="L87" s="19"/>
      <c r="M87" s="16"/>
      <c r="N87" s="20"/>
      <c r="O87" s="20"/>
      <c r="P87" s="20"/>
      <c r="Q87" s="20"/>
      <c r="R87" s="20"/>
      <c r="S87" s="20"/>
      <c r="T87" s="20"/>
      <c r="U87" s="17"/>
    </row>
    <row r="88" spans="6:21" ht="22.5" customHeight="1">
      <c r="F88" s="17"/>
      <c r="G88" s="19"/>
      <c r="I88" s="19"/>
      <c r="J88" s="19"/>
      <c r="K88" s="19"/>
      <c r="L88" s="19"/>
      <c r="M88" s="16"/>
      <c r="N88" s="20"/>
      <c r="O88" s="20"/>
      <c r="P88" s="20"/>
      <c r="Q88" s="20"/>
      <c r="R88" s="20"/>
      <c r="S88" s="20"/>
      <c r="T88" s="20"/>
      <c r="U88" s="17"/>
    </row>
    <row r="89" spans="6:21" ht="22.5" customHeight="1">
      <c r="F89" s="17"/>
      <c r="G89" s="19"/>
      <c r="I89" s="19"/>
      <c r="J89" s="19"/>
      <c r="K89" s="19"/>
      <c r="L89" s="19"/>
      <c r="M89" s="16"/>
      <c r="N89" s="20"/>
      <c r="O89" s="20"/>
      <c r="P89" s="20"/>
      <c r="Q89" s="20"/>
      <c r="R89" s="20"/>
      <c r="S89" s="20"/>
      <c r="T89" s="20"/>
      <c r="U89" s="17"/>
    </row>
    <row r="90" spans="6:21" ht="22.5" customHeight="1">
      <c r="F90" s="17"/>
      <c r="G90" s="26"/>
      <c r="I90" s="19"/>
      <c r="J90" s="19"/>
      <c r="K90" s="19"/>
      <c r="L90" s="19"/>
      <c r="M90" s="16"/>
      <c r="N90" s="20"/>
      <c r="O90" s="20"/>
      <c r="P90" s="20"/>
      <c r="Q90" s="20"/>
      <c r="R90" s="20"/>
      <c r="S90" s="20"/>
      <c r="T90" s="20"/>
      <c r="U90" s="17"/>
    </row>
    <row r="91" spans="6:21" ht="22.5" customHeight="1">
      <c r="F91" s="17"/>
      <c r="G91" s="19"/>
      <c r="I91" s="19"/>
      <c r="J91" s="19"/>
      <c r="K91" s="19"/>
      <c r="L91" s="19"/>
      <c r="M91" s="16"/>
      <c r="N91" s="20"/>
      <c r="O91" s="20"/>
      <c r="P91" s="20"/>
      <c r="Q91" s="20"/>
      <c r="R91" s="20"/>
      <c r="S91" s="20"/>
      <c r="T91" s="20"/>
      <c r="U91" s="17"/>
    </row>
    <row r="92" spans="6:21" ht="22.5" customHeight="1">
      <c r="F92" s="17"/>
      <c r="G92" s="26"/>
      <c r="I92" s="19"/>
      <c r="J92" s="19"/>
      <c r="K92" s="19"/>
      <c r="L92" s="19"/>
      <c r="M92" s="16"/>
      <c r="N92" s="20"/>
      <c r="O92" s="20"/>
      <c r="P92" s="20"/>
      <c r="Q92" s="20"/>
      <c r="R92" s="20"/>
      <c r="S92" s="20"/>
      <c r="T92" s="20"/>
      <c r="U92" s="17"/>
    </row>
    <row r="93" spans="6:21" ht="22.5" customHeight="1">
      <c r="F93" s="17"/>
      <c r="G93" s="19"/>
      <c r="I93" s="19"/>
      <c r="J93" s="19"/>
      <c r="K93" s="19"/>
      <c r="L93" s="19"/>
      <c r="M93" s="16"/>
      <c r="N93" s="20"/>
      <c r="O93" s="20"/>
      <c r="P93" s="20"/>
      <c r="Q93" s="20"/>
      <c r="R93" s="20"/>
      <c r="S93" s="20"/>
      <c r="T93" s="20"/>
      <c r="U93" s="17"/>
    </row>
    <row r="94" spans="6:21" ht="22.5" customHeight="1">
      <c r="F94" s="17"/>
      <c r="G94" s="19"/>
      <c r="I94" s="19"/>
      <c r="J94" s="19"/>
      <c r="K94" s="19"/>
      <c r="L94" s="19"/>
      <c r="M94" s="16"/>
      <c r="N94" s="20"/>
      <c r="O94" s="20"/>
      <c r="P94" s="20"/>
      <c r="Q94" s="20"/>
      <c r="R94" s="20"/>
      <c r="S94" s="20"/>
      <c r="T94" s="20"/>
      <c r="U94" s="17"/>
    </row>
    <row r="95" spans="6:21" ht="22.5" customHeight="1">
      <c r="F95" s="17"/>
      <c r="G95" s="26"/>
      <c r="I95" s="19"/>
      <c r="J95" s="19"/>
      <c r="K95" s="19"/>
      <c r="L95" s="19"/>
      <c r="M95" s="16"/>
      <c r="N95" s="20"/>
      <c r="O95" s="20"/>
      <c r="P95" s="20"/>
      <c r="Q95" s="20"/>
      <c r="R95" s="20"/>
      <c r="S95" s="20"/>
      <c r="T95" s="20"/>
      <c r="U95" s="17"/>
    </row>
    <row r="96" spans="6:21" ht="22.5" customHeight="1">
      <c r="F96" s="17"/>
      <c r="G96" s="19"/>
      <c r="I96" s="19"/>
      <c r="J96" s="19"/>
      <c r="K96" s="19"/>
      <c r="L96" s="19"/>
      <c r="M96" s="16"/>
      <c r="N96" s="20"/>
      <c r="O96" s="20"/>
      <c r="P96" s="20"/>
      <c r="Q96" s="20"/>
      <c r="R96" s="20"/>
      <c r="S96" s="20"/>
      <c r="T96" s="20"/>
      <c r="U96" s="17"/>
    </row>
    <row r="97" spans="6:21" ht="22.5" customHeight="1">
      <c r="F97" s="17"/>
      <c r="G97" s="26"/>
      <c r="I97" s="19"/>
      <c r="J97" s="19"/>
      <c r="K97" s="19"/>
      <c r="L97" s="19"/>
      <c r="M97" s="16"/>
      <c r="N97" s="20"/>
      <c r="O97" s="20"/>
      <c r="P97" s="20"/>
      <c r="Q97" s="20"/>
      <c r="R97" s="20"/>
      <c r="S97" s="20"/>
      <c r="T97" s="20"/>
      <c r="U97" s="17"/>
    </row>
    <row r="98" spans="6:21" ht="22.5" customHeight="1">
      <c r="F98" s="17"/>
      <c r="G98" s="19"/>
      <c r="I98" s="19"/>
      <c r="J98" s="19"/>
      <c r="K98" s="19"/>
      <c r="L98" s="19"/>
      <c r="M98" s="16"/>
      <c r="N98" s="20"/>
      <c r="O98" s="20"/>
      <c r="P98" s="20"/>
      <c r="Q98" s="20"/>
      <c r="R98" s="20"/>
      <c r="S98" s="20"/>
      <c r="T98" s="20"/>
      <c r="U98" s="17"/>
    </row>
    <row r="99" spans="6:21" ht="22.5" customHeight="1">
      <c r="F99" s="17"/>
      <c r="U99" s="17"/>
    </row>
    <row r="100" spans="6:21" ht="22.5" customHeight="1">
      <c r="F100" s="17"/>
      <c r="U100" s="17"/>
    </row>
    <row r="101" spans="6:21" ht="22.5" customHeight="1">
      <c r="F101" s="17"/>
      <c r="U101" s="17"/>
    </row>
    <row r="102" spans="6:21" ht="22.5" customHeight="1">
      <c r="F102" s="17"/>
      <c r="U102" s="17"/>
    </row>
    <row r="103" ht="22.5" customHeight="1">
      <c r="F103" s="17"/>
    </row>
    <row r="104" ht="22.5" customHeight="1">
      <c r="F104" s="17"/>
    </row>
    <row r="105" ht="22.5" customHeight="1">
      <c r="F105" s="17"/>
    </row>
    <row r="106" ht="22.5" customHeight="1">
      <c r="F106" s="17"/>
    </row>
    <row r="107" ht="22.5" customHeight="1">
      <c r="F107" s="17"/>
    </row>
    <row r="108" ht="22.5" customHeight="1">
      <c r="F108" s="17"/>
    </row>
    <row r="109" ht="22.5" customHeight="1">
      <c r="F109" s="17"/>
    </row>
    <row r="110" ht="22.5" customHeight="1">
      <c r="F110" s="17"/>
    </row>
    <row r="111" ht="22.5" customHeight="1">
      <c r="F111" s="17"/>
    </row>
    <row r="112" ht="22.5" customHeight="1">
      <c r="F112" s="17"/>
    </row>
    <row r="113" ht="22.5" customHeight="1">
      <c r="F113" s="17"/>
    </row>
    <row r="114" ht="22.5" customHeight="1">
      <c r="F114" s="17"/>
    </row>
    <row r="115" ht="22.5" customHeight="1">
      <c r="F115" s="17"/>
    </row>
    <row r="116" ht="22.5" customHeight="1">
      <c r="F116" s="17"/>
    </row>
    <row r="117" ht="22.5" customHeight="1">
      <c r="F117" s="17"/>
    </row>
    <row r="118" ht="22.5" customHeight="1">
      <c r="F118" s="17"/>
    </row>
    <row r="119" ht="22.5" customHeight="1">
      <c r="F119" s="17"/>
    </row>
    <row r="120" ht="22.5" customHeight="1">
      <c r="F120" s="17"/>
    </row>
    <row r="121" ht="22.5" customHeight="1">
      <c r="F121" s="17"/>
    </row>
    <row r="122" ht="22.5" customHeight="1">
      <c r="F122" s="17"/>
    </row>
    <row r="123" ht="22.5" customHeight="1">
      <c r="F123" s="17"/>
    </row>
    <row r="124" ht="22.5" customHeight="1">
      <c r="F124" s="17"/>
    </row>
    <row r="125" ht="22.5" customHeight="1">
      <c r="F125" s="17"/>
    </row>
    <row r="126" ht="22.5" customHeight="1">
      <c r="F126" s="17"/>
    </row>
    <row r="127" ht="22.5" customHeight="1">
      <c r="F127" s="17"/>
    </row>
    <row r="128" ht="22.5" customHeight="1">
      <c r="F128" s="17"/>
    </row>
    <row r="129" ht="22.5" customHeight="1">
      <c r="F129" s="17"/>
    </row>
    <row r="130" ht="22.5" customHeight="1">
      <c r="F130" s="17"/>
    </row>
    <row r="131" ht="22.5" customHeight="1">
      <c r="F131" s="17"/>
    </row>
    <row r="132" ht="22.5" customHeight="1">
      <c r="F132" s="17"/>
    </row>
    <row r="133" ht="22.5" customHeight="1">
      <c r="F133" s="17"/>
    </row>
    <row r="134" ht="22.5" customHeight="1">
      <c r="F134" s="17"/>
    </row>
    <row r="135" ht="22.5" customHeight="1">
      <c r="F135" s="17"/>
    </row>
    <row r="136" ht="22.5" customHeight="1">
      <c r="F136" s="17"/>
    </row>
    <row r="137" ht="22.5" customHeight="1">
      <c r="F137" s="17"/>
    </row>
    <row r="138" ht="22.5" customHeight="1">
      <c r="F138" s="17"/>
    </row>
    <row r="139" ht="22.5" customHeight="1">
      <c r="F139" s="17"/>
    </row>
    <row r="140" ht="22.5" customHeight="1">
      <c r="F140" s="17"/>
    </row>
    <row r="141" ht="22.5" customHeight="1">
      <c r="F141" s="17"/>
    </row>
    <row r="142" ht="22.5" customHeight="1">
      <c r="F142" s="17"/>
    </row>
    <row r="143" ht="22.5" customHeight="1">
      <c r="F143" s="17"/>
    </row>
    <row r="144" ht="22.5" customHeight="1">
      <c r="F144" s="17"/>
    </row>
    <row r="145" ht="22.5" customHeight="1">
      <c r="F145" s="17"/>
    </row>
    <row r="146" ht="22.5" customHeight="1">
      <c r="F146" s="17"/>
    </row>
    <row r="147" ht="22.5" customHeight="1">
      <c r="F147" s="17"/>
    </row>
    <row r="148" ht="22.5" customHeight="1">
      <c r="F148" s="17"/>
    </row>
    <row r="149" ht="22.5" customHeight="1">
      <c r="F149" s="17"/>
    </row>
    <row r="150" ht="22.5" customHeight="1">
      <c r="F150" s="17"/>
    </row>
    <row r="151" ht="22.5" customHeight="1">
      <c r="F151" s="17"/>
    </row>
    <row r="152" ht="22.5" customHeight="1">
      <c r="F152" s="17"/>
    </row>
    <row r="153" ht="22.5" customHeight="1">
      <c r="F153" s="17"/>
    </row>
    <row r="154" ht="22.5" customHeight="1">
      <c r="F154" s="17"/>
    </row>
    <row r="155" ht="22.5" customHeight="1">
      <c r="F155" s="17"/>
    </row>
    <row r="156" ht="22.5" customHeight="1">
      <c r="F156" s="17"/>
    </row>
    <row r="157" ht="22.5" customHeight="1">
      <c r="F157" s="17"/>
    </row>
    <row r="158" ht="22.5" customHeight="1">
      <c r="F158" s="17"/>
    </row>
    <row r="159" ht="22.5" customHeight="1">
      <c r="F159" s="1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PaulRichter</dc:creator>
  <cp:keywords/>
  <dc:description/>
  <cp:lastModifiedBy>PaulRichter</cp:lastModifiedBy>
  <dcterms:created xsi:type="dcterms:W3CDTF">2010-09-26T21:45:06Z</dcterms:created>
  <dcterms:modified xsi:type="dcterms:W3CDTF">2010-09-26T21:45:06Z</dcterms:modified>
  <cp:category/>
  <cp:version/>
  <cp:contentType/>
  <cp:contentStatus/>
</cp:coreProperties>
</file>