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DieseArbeitsmappe" defaultThemeVersion="124226"/>
  <bookViews>
    <workbookView xWindow="120" yWindow="135" windowWidth="14055" windowHeight="5100"/>
  </bookViews>
  <sheets>
    <sheet name="Teilzeiten" sheetId="1" r:id="rId1"/>
    <sheet name="Durchgangszeiten" sheetId="4" r:id="rId2"/>
    <sheet name="Teilzeiten kurz" sheetId="5" r:id="rId3"/>
    <sheet name="Durchgangszeiten kurz" sheetId="6" r:id="rId4"/>
  </sheets>
  <definedNames>
    <definedName name="_xlnm._FilterDatabase" localSheetId="0" hidden="1">Teilzeiten!$A$1:$S$60</definedName>
  </definedNames>
  <calcPr calcId="114210"/>
</workbook>
</file>

<file path=xl/calcChain.xml><?xml version="1.0" encoding="utf-8"?>
<calcChain xmlns="http://schemas.openxmlformats.org/spreadsheetml/2006/main">
  <c r="U60" i="5"/>
  <c r="W60"/>
  <c r="Y60"/>
  <c r="AA60"/>
  <c r="AC60"/>
  <c r="U2"/>
  <c r="W2"/>
  <c r="Y2"/>
  <c r="AA2"/>
  <c r="AC2"/>
  <c r="U3"/>
  <c r="W3"/>
  <c r="Y3"/>
  <c r="AA3"/>
  <c r="AC3"/>
  <c r="U4"/>
  <c r="W4"/>
  <c r="Y4"/>
  <c r="AA4"/>
  <c r="AC4"/>
  <c r="U5"/>
  <c r="W5"/>
  <c r="Y5"/>
  <c r="AA5"/>
  <c r="AC5"/>
  <c r="U6"/>
  <c r="W6"/>
  <c r="Y6"/>
  <c r="AA6"/>
  <c r="AC6"/>
  <c r="U7"/>
  <c r="W7"/>
  <c r="Y7"/>
  <c r="AA7"/>
  <c r="AC7"/>
  <c r="U8"/>
  <c r="W8"/>
  <c r="Y8"/>
  <c r="AA8"/>
  <c r="AC8"/>
  <c r="U9"/>
  <c r="W9"/>
  <c r="Y9"/>
  <c r="AA9"/>
  <c r="AC9"/>
  <c r="U10"/>
  <c r="W10"/>
  <c r="Y10"/>
  <c r="AA10"/>
  <c r="AC10"/>
  <c r="U11"/>
  <c r="W11"/>
  <c r="Y11"/>
  <c r="AA11"/>
  <c r="AC11"/>
  <c r="U12"/>
  <c r="W12"/>
  <c r="Y12"/>
  <c r="AA12"/>
  <c r="AC12"/>
  <c r="U13"/>
  <c r="W13"/>
  <c r="Y13"/>
  <c r="AA13"/>
  <c r="AC13"/>
  <c r="U14"/>
  <c r="W14"/>
  <c r="Y14"/>
  <c r="AA14"/>
  <c r="AC14"/>
  <c r="U15"/>
  <c r="W15"/>
  <c r="Y15"/>
  <c r="AA15"/>
  <c r="AC15"/>
  <c r="U16"/>
  <c r="W16"/>
  <c r="Y16"/>
  <c r="AA16"/>
  <c r="AC16"/>
  <c r="U17"/>
  <c r="W17"/>
  <c r="Y17"/>
  <c r="AA17"/>
  <c r="AC17"/>
  <c r="U18"/>
  <c r="W18"/>
  <c r="Y18"/>
  <c r="AA18"/>
  <c r="AC18"/>
  <c r="U19"/>
  <c r="W19"/>
  <c r="Y19"/>
  <c r="AA19"/>
  <c r="AC19"/>
  <c r="U20"/>
  <c r="W20"/>
  <c r="Y20"/>
  <c r="AA20"/>
  <c r="AC20"/>
  <c r="U21"/>
  <c r="W21"/>
  <c r="Y21"/>
  <c r="AA21"/>
  <c r="AC21"/>
  <c r="U22"/>
  <c r="W22"/>
  <c r="Y22"/>
  <c r="AA22"/>
  <c r="AC22"/>
  <c r="U23"/>
  <c r="W23"/>
  <c r="Y23"/>
  <c r="AA23"/>
  <c r="AC23"/>
  <c r="U24"/>
  <c r="W24"/>
  <c r="Y24"/>
  <c r="AA24"/>
  <c r="AC24"/>
  <c r="U25"/>
  <c r="W25"/>
  <c r="Y25"/>
  <c r="AA25"/>
  <c r="AC25"/>
  <c r="U26"/>
  <c r="W26"/>
  <c r="Y26"/>
  <c r="AA26"/>
  <c r="AC26"/>
  <c r="U27"/>
  <c r="W27"/>
  <c r="Y27"/>
  <c r="AA27"/>
  <c r="AC27"/>
  <c r="U28"/>
  <c r="W28"/>
  <c r="Y28"/>
  <c r="AA28"/>
  <c r="AC28"/>
  <c r="U29"/>
  <c r="W29"/>
  <c r="Y29"/>
  <c r="AA29"/>
  <c r="AC29"/>
  <c r="U30"/>
  <c r="W30"/>
  <c r="Y30"/>
  <c r="AA30"/>
  <c r="AC30"/>
  <c r="U31"/>
  <c r="W31"/>
  <c r="Y31"/>
  <c r="AA31"/>
  <c r="AC31"/>
  <c r="U32"/>
  <c r="W32"/>
  <c r="Y32"/>
  <c r="AA32"/>
  <c r="AC32"/>
  <c r="U33"/>
  <c r="W33"/>
  <c r="Y33"/>
  <c r="AA33"/>
  <c r="AC33"/>
  <c r="U34"/>
  <c r="W34"/>
  <c r="Y34"/>
  <c r="AA34"/>
  <c r="AC34"/>
  <c r="U35"/>
  <c r="W35"/>
  <c r="Y35"/>
  <c r="AA35"/>
  <c r="AC35"/>
  <c r="U36"/>
  <c r="W36"/>
  <c r="Y36"/>
  <c r="AA36"/>
  <c r="AC36"/>
  <c r="U37"/>
  <c r="W37"/>
  <c r="Y37"/>
  <c r="AA37"/>
  <c r="AC37"/>
  <c r="U38"/>
  <c r="W38"/>
  <c r="Y38"/>
  <c r="AA38"/>
  <c r="AC38"/>
  <c r="U39"/>
  <c r="W39"/>
  <c r="Y39"/>
  <c r="AA39"/>
  <c r="AC39"/>
  <c r="U40"/>
  <c r="W40"/>
  <c r="Y40"/>
  <c r="AA40"/>
  <c r="AC40"/>
  <c r="U41"/>
  <c r="W41"/>
  <c r="Y41"/>
  <c r="AA41"/>
  <c r="AC41"/>
  <c r="U42"/>
  <c r="W42"/>
  <c r="Y42"/>
  <c r="AA42"/>
  <c r="AC42"/>
  <c r="U43"/>
  <c r="W43"/>
  <c r="Y43"/>
  <c r="AA43"/>
  <c r="AC43"/>
  <c r="U44"/>
  <c r="W44"/>
  <c r="Y44"/>
  <c r="AA44"/>
  <c r="AC44"/>
  <c r="U45"/>
  <c r="W45"/>
  <c r="Y45"/>
  <c r="AA45"/>
  <c r="AC45"/>
  <c r="U46"/>
  <c r="W46"/>
  <c r="Y46"/>
  <c r="AA46"/>
  <c r="AC46"/>
  <c r="U47"/>
  <c r="W47"/>
  <c r="Y47"/>
  <c r="AA47"/>
  <c r="AC47"/>
  <c r="U48"/>
  <c r="W48"/>
  <c r="Y48"/>
  <c r="AA48"/>
  <c r="AC48"/>
  <c r="U49"/>
  <c r="W49"/>
  <c r="Y49"/>
  <c r="AA49"/>
  <c r="AC49"/>
  <c r="U50"/>
  <c r="W50"/>
  <c r="Y50"/>
  <c r="AA50"/>
  <c r="AC50"/>
  <c r="U51"/>
  <c r="W51"/>
  <c r="Y51"/>
  <c r="AA51"/>
  <c r="AC51"/>
  <c r="U52"/>
  <c r="W52"/>
  <c r="Y52"/>
  <c r="AA52"/>
  <c r="AC52"/>
  <c r="U53"/>
  <c r="W53"/>
  <c r="Y53"/>
  <c r="AA53"/>
  <c r="AC53"/>
  <c r="U54"/>
  <c r="W54"/>
  <c r="Y54"/>
  <c r="AA54"/>
  <c r="AC54"/>
  <c r="U55"/>
  <c r="W55"/>
  <c r="Y55"/>
  <c r="AA55"/>
  <c r="AC55"/>
  <c r="U56"/>
  <c r="W56"/>
  <c r="Y56"/>
  <c r="AA56"/>
  <c r="AC56"/>
  <c r="U57"/>
  <c r="W57"/>
  <c r="Y57"/>
  <c r="AA57"/>
  <c r="AC57"/>
  <c r="U58"/>
  <c r="W58"/>
  <c r="Y58"/>
  <c r="AA58"/>
  <c r="AC58"/>
  <c r="U59"/>
  <c r="W59"/>
  <c r="Y59"/>
  <c r="AA59"/>
  <c r="AC59"/>
  <c r="AD60"/>
  <c r="AB60"/>
  <c r="Z60"/>
  <c r="X60"/>
  <c r="V60"/>
  <c r="AD59"/>
  <c r="AB59"/>
  <c r="Z59"/>
  <c r="X59"/>
  <c r="V59"/>
  <c r="AD58"/>
  <c r="AB58"/>
  <c r="Z58"/>
  <c r="X58"/>
  <c r="V58"/>
  <c r="AD57"/>
  <c r="AB57"/>
  <c r="Z57"/>
  <c r="X57"/>
  <c r="V57"/>
  <c r="AD56"/>
  <c r="AB56"/>
  <c r="Z56"/>
  <c r="X56"/>
  <c r="V56"/>
  <c r="AD55"/>
  <c r="AB55"/>
  <c r="Z55"/>
  <c r="X55"/>
  <c r="V55"/>
  <c r="AD54"/>
  <c r="AB54"/>
  <c r="Z54"/>
  <c r="X54"/>
  <c r="V54"/>
  <c r="AD53"/>
  <c r="AB53"/>
  <c r="Z53"/>
  <c r="X53"/>
  <c r="V53"/>
  <c r="AD52"/>
  <c r="AB52"/>
  <c r="Z52"/>
  <c r="X52"/>
  <c r="V52"/>
  <c r="AD51"/>
  <c r="AB51"/>
  <c r="Z51"/>
  <c r="X51"/>
  <c r="V51"/>
  <c r="AD50"/>
  <c r="AB50"/>
  <c r="Z50"/>
  <c r="X50"/>
  <c r="V50"/>
  <c r="AD49"/>
  <c r="AB49"/>
  <c r="Z49"/>
  <c r="X49"/>
  <c r="V49"/>
  <c r="AD48"/>
  <c r="AB48"/>
  <c r="Z48"/>
  <c r="X48"/>
  <c r="V48"/>
  <c r="AD47"/>
  <c r="AB47"/>
  <c r="Z47"/>
  <c r="X47"/>
  <c r="V47"/>
  <c r="AD46"/>
  <c r="AB46"/>
  <c r="Z46"/>
  <c r="X46"/>
  <c r="V46"/>
  <c r="AD45"/>
  <c r="AB45"/>
  <c r="Z45"/>
  <c r="X45"/>
  <c r="V45"/>
  <c r="AD44"/>
  <c r="AB44"/>
  <c r="Z44"/>
  <c r="X44"/>
  <c r="V44"/>
  <c r="AD43"/>
  <c r="AB43"/>
  <c r="Z43"/>
  <c r="X43"/>
  <c r="V43"/>
  <c r="AD42"/>
  <c r="AB42"/>
  <c r="Z42"/>
  <c r="X42"/>
  <c r="V42"/>
  <c r="AD41"/>
  <c r="AB41"/>
  <c r="Z41"/>
  <c r="X41"/>
  <c r="V41"/>
  <c r="AD40"/>
  <c r="AB40"/>
  <c r="Z40"/>
  <c r="X40"/>
  <c r="V40"/>
  <c r="AD39"/>
  <c r="AB39"/>
  <c r="Z39"/>
  <c r="X39"/>
  <c r="V39"/>
  <c r="AD38"/>
  <c r="AB38"/>
  <c r="Z38"/>
  <c r="X38"/>
  <c r="V38"/>
  <c r="AD37"/>
  <c r="AB37"/>
  <c r="Z37"/>
  <c r="X37"/>
  <c r="V37"/>
  <c r="AD36"/>
  <c r="AB36"/>
  <c r="Z36"/>
  <c r="X36"/>
  <c r="V36"/>
  <c r="AD35"/>
  <c r="AB35"/>
  <c r="Z35"/>
  <c r="X35"/>
  <c r="V35"/>
  <c r="AD34"/>
  <c r="AB34"/>
  <c r="Z34"/>
  <c r="X34"/>
  <c r="V34"/>
  <c r="AD33"/>
  <c r="AB33"/>
  <c r="Z33"/>
  <c r="X33"/>
  <c r="V33"/>
  <c r="AD32"/>
  <c r="AB32"/>
  <c r="Z32"/>
  <c r="X32"/>
  <c r="V32"/>
  <c r="AD31"/>
  <c r="AB31"/>
  <c r="Z31"/>
  <c r="X31"/>
  <c r="V31"/>
  <c r="AD30"/>
  <c r="AB30"/>
  <c r="Z30"/>
  <c r="X30"/>
  <c r="V30"/>
  <c r="AD29"/>
  <c r="AB29"/>
  <c r="Z29"/>
  <c r="X29"/>
  <c r="V29"/>
  <c r="AD28"/>
  <c r="AB28"/>
  <c r="Z28"/>
  <c r="X28"/>
  <c r="V28"/>
  <c r="AD27"/>
  <c r="AB27"/>
  <c r="Z27"/>
  <c r="X27"/>
  <c r="V27"/>
  <c r="AD26"/>
  <c r="AB26"/>
  <c r="Z26"/>
  <c r="X26"/>
  <c r="V26"/>
  <c r="AD25"/>
  <c r="AB25"/>
  <c r="Z25"/>
  <c r="X25"/>
  <c r="V25"/>
  <c r="AD24"/>
  <c r="AB24"/>
  <c r="Z24"/>
  <c r="X24"/>
  <c r="V24"/>
  <c r="AD23"/>
  <c r="AB23"/>
  <c r="Z23"/>
  <c r="X23"/>
  <c r="V23"/>
  <c r="AD22"/>
  <c r="AB22"/>
  <c r="Z22"/>
  <c r="X22"/>
  <c r="V22"/>
  <c r="AD21"/>
  <c r="AB21"/>
  <c r="Z21"/>
  <c r="X21"/>
  <c r="V21"/>
  <c r="AD20"/>
  <c r="AB20"/>
  <c r="Z20"/>
  <c r="X20"/>
  <c r="V20"/>
  <c r="AD19"/>
  <c r="AB19"/>
  <c r="Z19"/>
  <c r="X19"/>
  <c r="V19"/>
  <c r="AD18"/>
  <c r="AB18"/>
  <c r="Z18"/>
  <c r="X18"/>
  <c r="V18"/>
  <c r="AD17"/>
  <c r="AB17"/>
  <c r="Z17"/>
  <c r="X17"/>
  <c r="V17"/>
  <c r="AD16"/>
  <c r="AB16"/>
  <c r="Z16"/>
  <c r="X16"/>
  <c r="V16"/>
  <c r="AD15"/>
  <c r="AB15"/>
  <c r="Z15"/>
  <c r="X15"/>
  <c r="V15"/>
  <c r="AD14"/>
  <c r="AB14"/>
  <c r="Z14"/>
  <c r="X14"/>
  <c r="V14"/>
  <c r="AD13"/>
  <c r="AB13"/>
  <c r="Z13"/>
  <c r="X13"/>
  <c r="V13"/>
  <c r="AD12"/>
  <c r="AB12"/>
  <c r="Z12"/>
  <c r="X12"/>
  <c r="V12"/>
  <c r="AD11"/>
  <c r="AB11"/>
  <c r="Z11"/>
  <c r="X11"/>
  <c r="V11"/>
  <c r="AD10"/>
  <c r="AB10"/>
  <c r="Z10"/>
  <c r="X10"/>
  <c r="V10"/>
  <c r="AD9"/>
  <c r="AB9"/>
  <c r="Z9"/>
  <c r="X9"/>
  <c r="V9"/>
  <c r="AD8"/>
  <c r="AB8"/>
  <c r="Z8"/>
  <c r="X8"/>
  <c r="V8"/>
  <c r="AD7"/>
  <c r="AB7"/>
  <c r="Z7"/>
  <c r="X7"/>
  <c r="V7"/>
  <c r="AD6"/>
  <c r="AB6"/>
  <c r="Z6"/>
  <c r="X6"/>
  <c r="V6"/>
  <c r="AD5"/>
  <c r="AB5"/>
  <c r="Z5"/>
  <c r="X5"/>
  <c r="V5"/>
  <c r="AD4"/>
  <c r="AB4"/>
  <c r="Z4"/>
  <c r="X4"/>
  <c r="V4"/>
  <c r="AD3"/>
  <c r="AB3"/>
  <c r="Z3"/>
  <c r="X3"/>
  <c r="V3"/>
  <c r="AD2"/>
  <c r="AB2"/>
  <c r="Z2"/>
  <c r="X2"/>
  <c r="V2"/>
  <c r="I3" i="1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2"/>
  <c r="S81" i="5"/>
  <c r="S80"/>
  <c r="S79"/>
  <c r="S78"/>
  <c r="S77"/>
  <c r="S76"/>
  <c r="S75"/>
  <c r="S74"/>
  <c r="S73"/>
  <c r="S72"/>
  <c r="S71"/>
  <c r="S70"/>
  <c r="S69"/>
  <c r="S68"/>
  <c r="S67"/>
  <c r="S66"/>
  <c r="S65"/>
  <c r="S64"/>
  <c r="S63"/>
  <c r="S62"/>
  <c r="S61"/>
  <c r="S60"/>
  <c r="S59"/>
  <c r="S58"/>
  <c r="S57"/>
  <c r="S56"/>
  <c r="S55"/>
  <c r="S54"/>
  <c r="S53"/>
  <c r="S52"/>
  <c r="S51"/>
  <c r="S50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S7"/>
  <c r="S6"/>
  <c r="S5"/>
  <c r="S4"/>
  <c r="S3"/>
  <c r="S2"/>
  <c r="Q82"/>
  <c r="Q81"/>
  <c r="Q80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  <c r="Q4"/>
  <c r="Q3"/>
  <c r="Q2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O3"/>
  <c r="O2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M3"/>
  <c r="M2"/>
  <c r="K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2"/>
  <c r="U4" i="1"/>
  <c r="W4"/>
  <c r="Y4"/>
  <c r="AA4"/>
  <c r="AC4"/>
  <c r="U60"/>
  <c r="W60"/>
  <c r="U59"/>
  <c r="W59"/>
  <c r="U58"/>
  <c r="W58"/>
  <c r="U57"/>
  <c r="W57"/>
  <c r="U56"/>
  <c r="W56"/>
  <c r="U55"/>
  <c r="W55"/>
  <c r="U54"/>
  <c r="W54"/>
  <c r="U53"/>
  <c r="W53"/>
  <c r="U52"/>
  <c r="W52"/>
  <c r="U51"/>
  <c r="W51"/>
  <c r="U50"/>
  <c r="W50"/>
  <c r="U49"/>
  <c r="W49"/>
  <c r="U48"/>
  <c r="W48"/>
  <c r="U47"/>
  <c r="W47"/>
  <c r="U46"/>
  <c r="W46"/>
  <c r="U45"/>
  <c r="W45"/>
  <c r="U44"/>
  <c r="W44"/>
  <c r="U43"/>
  <c r="W43"/>
  <c r="U42"/>
  <c r="W42"/>
  <c r="U41"/>
  <c r="W41"/>
  <c r="U40"/>
  <c r="W40"/>
  <c r="U39"/>
  <c r="W39"/>
  <c r="U38"/>
  <c r="W38"/>
  <c r="U37"/>
  <c r="W37"/>
  <c r="U36"/>
  <c r="W36"/>
  <c r="U35"/>
  <c r="W35"/>
  <c r="U34"/>
  <c r="W34"/>
  <c r="U33"/>
  <c r="W33"/>
  <c r="U32"/>
  <c r="W32"/>
  <c r="U31"/>
  <c r="W31"/>
  <c r="U30"/>
  <c r="W30"/>
  <c r="U29"/>
  <c r="W29"/>
  <c r="U28"/>
  <c r="W28"/>
  <c r="U27"/>
  <c r="W27"/>
  <c r="U26"/>
  <c r="W26"/>
  <c r="U25"/>
  <c r="W25"/>
  <c r="U24"/>
  <c r="W24"/>
  <c r="U23"/>
  <c r="W23"/>
  <c r="U22"/>
  <c r="U2"/>
  <c r="U3"/>
  <c r="U5"/>
  <c r="U6"/>
  <c r="U7"/>
  <c r="U8"/>
  <c r="U9"/>
  <c r="U10"/>
  <c r="U11"/>
  <c r="U12"/>
  <c r="U13"/>
  <c r="U14"/>
  <c r="U15"/>
  <c r="U16"/>
  <c r="U17"/>
  <c r="U18"/>
  <c r="U19"/>
  <c r="U20"/>
  <c r="U21"/>
  <c r="V22"/>
  <c r="W22"/>
  <c r="V21"/>
  <c r="W21"/>
  <c r="V20"/>
  <c r="W20"/>
  <c r="V19"/>
  <c r="W19"/>
  <c r="V18"/>
  <c r="W18"/>
  <c r="V17"/>
  <c r="W17"/>
  <c r="V16"/>
  <c r="W16"/>
  <c r="V15"/>
  <c r="W15"/>
  <c r="V14"/>
  <c r="W14"/>
  <c r="V13"/>
  <c r="W13"/>
  <c r="V12"/>
  <c r="W12"/>
  <c r="V11"/>
  <c r="W11"/>
  <c r="W10"/>
  <c r="W9"/>
  <c r="W8"/>
  <c r="V7"/>
  <c r="W5"/>
  <c r="W3"/>
  <c r="W2"/>
  <c r="Y2"/>
  <c r="AA2"/>
  <c r="AC2"/>
  <c r="S59"/>
  <c r="S58"/>
  <c r="S57"/>
  <c r="S56"/>
  <c r="S55"/>
  <c r="S54"/>
  <c r="S53"/>
  <c r="S52"/>
  <c r="S51"/>
  <c r="S50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S7"/>
  <c r="S6"/>
  <c r="S5"/>
  <c r="S4"/>
  <c r="S3"/>
  <c r="S2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  <c r="Q4"/>
  <c r="Q3"/>
  <c r="Q2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O3"/>
  <c r="O2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M3"/>
  <c r="M2"/>
  <c r="K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2"/>
  <c r="Y11"/>
  <c r="Y12"/>
  <c r="Y13"/>
  <c r="Y14"/>
  <c r="Y15"/>
  <c r="Y16"/>
  <c r="Y17"/>
  <c r="Y18"/>
  <c r="Y19"/>
  <c r="Y20"/>
  <c r="Y21"/>
  <c r="Y22"/>
  <c r="Y23"/>
  <c r="Y25"/>
  <c r="Y27"/>
  <c r="Y29"/>
  <c r="Y31"/>
  <c r="Y33"/>
  <c r="Y35"/>
  <c r="Y37"/>
  <c r="Y39"/>
  <c r="Y41"/>
  <c r="Y43"/>
  <c r="Y45"/>
  <c r="Y47"/>
  <c r="Y49"/>
  <c r="Y51"/>
  <c r="Y53"/>
  <c r="Y55"/>
  <c r="Y57"/>
  <c r="Y59"/>
  <c r="Y24"/>
  <c r="Y26"/>
  <c r="Y28"/>
  <c r="Y30"/>
  <c r="Y32"/>
  <c r="Y34"/>
  <c r="Y36"/>
  <c r="Y38"/>
  <c r="Y40"/>
  <c r="Y42"/>
  <c r="Y44"/>
  <c r="Y46"/>
  <c r="Y48"/>
  <c r="Y50"/>
  <c r="Y52"/>
  <c r="Y54"/>
  <c r="Y56"/>
  <c r="Y58"/>
  <c r="Y60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Y10"/>
  <c r="V10"/>
  <c r="Y9"/>
  <c r="V9"/>
  <c r="Y8"/>
  <c r="V8"/>
  <c r="W7"/>
  <c r="W6"/>
  <c r="X10"/>
  <c r="V2"/>
  <c r="V6"/>
  <c r="X11"/>
  <c r="Y5"/>
  <c r="V5"/>
  <c r="X4"/>
  <c r="V4"/>
  <c r="Y3"/>
  <c r="X3"/>
  <c r="V3"/>
  <c r="X8"/>
  <c r="X2"/>
  <c r="X5"/>
  <c r="X9"/>
  <c r="X60"/>
  <c r="X58"/>
  <c r="X56"/>
  <c r="X54"/>
  <c r="X52"/>
  <c r="X50"/>
  <c r="X48"/>
  <c r="X46"/>
  <c r="X44"/>
  <c r="X42"/>
  <c r="X40"/>
  <c r="X38"/>
  <c r="X36"/>
  <c r="X34"/>
  <c r="X32"/>
  <c r="X30"/>
  <c r="X28"/>
  <c r="X26"/>
  <c r="X24"/>
  <c r="X59"/>
  <c r="X57"/>
  <c r="X55"/>
  <c r="X53"/>
  <c r="X51"/>
  <c r="X49"/>
  <c r="X47"/>
  <c r="X45"/>
  <c r="X43"/>
  <c r="X41"/>
  <c r="X39"/>
  <c r="X37"/>
  <c r="X35"/>
  <c r="X33"/>
  <c r="X31"/>
  <c r="X29"/>
  <c r="X27"/>
  <c r="X25"/>
  <c r="X23"/>
  <c r="X22"/>
  <c r="X21"/>
  <c r="X20"/>
  <c r="X19"/>
  <c r="X18"/>
  <c r="X17"/>
  <c r="X16"/>
  <c r="X15"/>
  <c r="X14"/>
  <c r="X13"/>
  <c r="X12"/>
  <c r="AA60"/>
  <c r="AA58"/>
  <c r="AA56"/>
  <c r="AA54"/>
  <c r="AA52"/>
  <c r="AA50"/>
  <c r="AA48"/>
  <c r="AA46"/>
  <c r="AA44"/>
  <c r="AA42"/>
  <c r="AA40"/>
  <c r="AA38"/>
  <c r="AA36"/>
  <c r="AA34"/>
  <c r="AA32"/>
  <c r="AA30"/>
  <c r="AA28"/>
  <c r="AA26"/>
  <c r="AA24"/>
  <c r="AA59"/>
  <c r="AA57"/>
  <c r="AA55"/>
  <c r="AA53"/>
  <c r="AA51"/>
  <c r="AA49"/>
  <c r="AA47"/>
  <c r="AA45"/>
  <c r="AA43"/>
  <c r="AA41"/>
  <c r="AA39"/>
  <c r="AA37"/>
  <c r="AA35"/>
  <c r="AA33"/>
  <c r="AA31"/>
  <c r="AA29"/>
  <c r="AA27"/>
  <c r="AA25"/>
  <c r="AA23"/>
  <c r="AA22"/>
  <c r="AA21"/>
  <c r="AA20"/>
  <c r="AA19"/>
  <c r="AA18"/>
  <c r="AA17"/>
  <c r="AA16"/>
  <c r="AA15"/>
  <c r="AA14"/>
  <c r="AA13"/>
  <c r="AA12"/>
  <c r="AA11"/>
  <c r="AA10"/>
  <c r="AA9"/>
  <c r="AA8"/>
  <c r="X7"/>
  <c r="Y7"/>
  <c r="X6"/>
  <c r="Y6"/>
  <c r="Z60"/>
  <c r="AA5"/>
  <c r="Z5"/>
  <c r="Z4"/>
  <c r="AA3"/>
  <c r="Z3"/>
  <c r="Z2"/>
  <c r="Z8"/>
  <c r="Z9"/>
  <c r="Z10"/>
  <c r="Z11"/>
  <c r="Z12"/>
  <c r="Z13"/>
  <c r="Z14"/>
  <c r="Z15"/>
  <c r="Z16"/>
  <c r="Z17"/>
  <c r="Z18"/>
  <c r="Z19"/>
  <c r="Z20"/>
  <c r="Z21"/>
  <c r="Z22"/>
  <c r="Z23"/>
  <c r="Z25"/>
  <c r="Z27"/>
  <c r="Z29"/>
  <c r="Z31"/>
  <c r="Z33"/>
  <c r="Z35"/>
  <c r="Z37"/>
  <c r="Z39"/>
  <c r="Z41"/>
  <c r="Z43"/>
  <c r="Z45"/>
  <c r="Z47"/>
  <c r="Z49"/>
  <c r="Z51"/>
  <c r="Z53"/>
  <c r="Z55"/>
  <c r="Z57"/>
  <c r="Z59"/>
  <c r="Z24"/>
  <c r="Z26"/>
  <c r="Z28"/>
  <c r="Z30"/>
  <c r="Z32"/>
  <c r="Z34"/>
  <c r="Z36"/>
  <c r="Z38"/>
  <c r="Z40"/>
  <c r="Z42"/>
  <c r="Z44"/>
  <c r="Z46"/>
  <c r="Z48"/>
  <c r="Z50"/>
  <c r="Z52"/>
  <c r="Z54"/>
  <c r="Z56"/>
  <c r="Z58"/>
  <c r="AC11"/>
  <c r="AC12"/>
  <c r="AC13"/>
  <c r="AC14"/>
  <c r="AC15"/>
  <c r="AC16"/>
  <c r="AC17"/>
  <c r="AC18"/>
  <c r="AC19"/>
  <c r="AC20"/>
  <c r="AC21"/>
  <c r="AC22"/>
  <c r="AC23"/>
  <c r="AC25"/>
  <c r="AC27"/>
  <c r="AC29"/>
  <c r="AC31"/>
  <c r="AC33"/>
  <c r="AC35"/>
  <c r="AC37"/>
  <c r="AC39"/>
  <c r="AC41"/>
  <c r="AC43"/>
  <c r="AC45"/>
  <c r="AC47"/>
  <c r="AC49"/>
  <c r="AC51"/>
  <c r="AC53"/>
  <c r="AC55"/>
  <c r="AC57"/>
  <c r="AC59"/>
  <c r="AC24"/>
  <c r="AC26"/>
  <c r="AC28"/>
  <c r="AC30"/>
  <c r="AC32"/>
  <c r="AC34"/>
  <c r="AC36"/>
  <c r="AC38"/>
  <c r="AC40"/>
  <c r="AC42"/>
  <c r="AC44"/>
  <c r="AC46"/>
  <c r="AC48"/>
  <c r="AC50"/>
  <c r="AC52"/>
  <c r="AC54"/>
  <c r="AC56"/>
  <c r="AC58"/>
  <c r="AC10"/>
  <c r="AC9"/>
  <c r="AC8"/>
  <c r="Z7"/>
  <c r="AA7"/>
  <c r="Z6"/>
  <c r="AA6"/>
  <c r="AB11"/>
  <c r="AC5"/>
  <c r="AB5"/>
  <c r="AB4"/>
  <c r="AC3"/>
  <c r="AB2"/>
  <c r="AB9"/>
  <c r="AB60"/>
  <c r="AB56"/>
  <c r="AB52"/>
  <c r="AB48"/>
  <c r="AB44"/>
  <c r="AB40"/>
  <c r="AB36"/>
  <c r="AB32"/>
  <c r="AB28"/>
  <c r="AB24"/>
  <c r="AB57"/>
  <c r="AB53"/>
  <c r="AB3"/>
  <c r="AB8"/>
  <c r="AB10"/>
  <c r="AB58"/>
  <c r="AB54"/>
  <c r="AB50"/>
  <c r="AB46"/>
  <c r="AB42"/>
  <c r="AB38"/>
  <c r="AB34"/>
  <c r="AB30"/>
  <c r="AB26"/>
  <c r="AB59"/>
  <c r="AB55"/>
  <c r="AB51"/>
  <c r="AB49"/>
  <c r="AB47"/>
  <c r="AB45"/>
  <c r="AB43"/>
  <c r="AB41"/>
  <c r="AB39"/>
  <c r="AB37"/>
  <c r="AB35"/>
  <c r="AB33"/>
  <c r="AB31"/>
  <c r="AB29"/>
  <c r="AB27"/>
  <c r="AB25"/>
  <c r="AB23"/>
  <c r="AB22"/>
  <c r="AB21"/>
  <c r="AB20"/>
  <c r="AB19"/>
  <c r="AB18"/>
  <c r="AB17"/>
  <c r="AB16"/>
  <c r="AB15"/>
  <c r="AB14"/>
  <c r="AB13"/>
  <c r="AB12"/>
  <c r="AB7"/>
  <c r="AC7"/>
  <c r="AB6"/>
  <c r="AC6"/>
  <c r="AD2"/>
  <c r="AD3"/>
</calcChain>
</file>

<file path=xl/sharedStrings.xml><?xml version="1.0" encoding="utf-8"?>
<sst xmlns="http://schemas.openxmlformats.org/spreadsheetml/2006/main" count="1185" uniqueCount="261">
  <si>
    <t>Wihlidal Nikolaus</t>
  </si>
  <si>
    <t>Korinek Tomas</t>
  </si>
  <si>
    <t>Sauseng Christophe</t>
  </si>
  <si>
    <t>Polak Johannes</t>
  </si>
  <si>
    <t>Münster Pavel</t>
  </si>
  <si>
    <t>Frühwirth Alexander</t>
  </si>
  <si>
    <t>Metzner Thomas</t>
  </si>
  <si>
    <t>Kirchberger Christian</t>
  </si>
  <si>
    <t>Redl Andreas</t>
  </si>
  <si>
    <t>Fürnkranz Simone</t>
  </si>
  <si>
    <t>Foltas Gerald</t>
  </si>
  <si>
    <t>Navarik Martin</t>
  </si>
  <si>
    <t>Reininger Markus</t>
  </si>
  <si>
    <t>Harb Robert</t>
  </si>
  <si>
    <t>Niederbrucker Herbert</t>
  </si>
  <si>
    <t>Braun Christian</t>
  </si>
  <si>
    <t>Zelenka Bettina</t>
  </si>
  <si>
    <t>Pömmerl Walter</t>
  </si>
  <si>
    <t>Zögl Gerald</t>
  </si>
  <si>
    <t>Tischberger Manfred</t>
  </si>
  <si>
    <t>Krump Franz</t>
  </si>
  <si>
    <t>Blauensteiner Horst</t>
  </si>
  <si>
    <t>Davidova Kamila</t>
  </si>
  <si>
    <t>Tretzmüller Enrico</t>
  </si>
  <si>
    <t>Probost Peter</t>
  </si>
  <si>
    <t>Otto Helmut</t>
  </si>
  <si>
    <t>Hentschke René</t>
  </si>
  <si>
    <t>Horner Peter</t>
  </si>
  <si>
    <t>Richter Paolo</t>
  </si>
  <si>
    <t>Bacher Andreas</t>
  </si>
  <si>
    <t>Plank Norbert</t>
  </si>
  <si>
    <t>Keiml Martin</t>
  </si>
  <si>
    <t>Kneissl Roland</t>
  </si>
  <si>
    <t>Poljanc Wolfgang</t>
  </si>
  <si>
    <t>Rapp Patrick</t>
  </si>
  <si>
    <t>Heindl Manfred</t>
  </si>
  <si>
    <t>Langsteiner Rudolf</t>
  </si>
  <si>
    <t>llinger Andreas</t>
  </si>
  <si>
    <t>Kerschenbauer Eva-Maria</t>
  </si>
  <si>
    <t>Dumfart Hans</t>
  </si>
  <si>
    <t>Pfeiffer Christian</t>
  </si>
  <si>
    <t>Mader Norbert</t>
  </si>
  <si>
    <t>Eberl Manfred</t>
  </si>
  <si>
    <t>Weiß Josef</t>
  </si>
  <si>
    <t>Zelenka Walter</t>
  </si>
  <si>
    <t>Himler Peter</t>
  </si>
  <si>
    <t>Lux Laurin</t>
  </si>
  <si>
    <t>Schiffer Michael</t>
  </si>
  <si>
    <t>Spielbichler Hermann</t>
  </si>
  <si>
    <t>Lattner Thomas</t>
  </si>
  <si>
    <t>Sauer Andreas</t>
  </si>
  <si>
    <t>Lachmayer Philip</t>
  </si>
  <si>
    <t>Petr Mejzlik</t>
  </si>
  <si>
    <t>Fasching Walter</t>
  </si>
  <si>
    <t>Konecny Michael</t>
  </si>
  <si>
    <t>Wolf Michaela</t>
  </si>
  <si>
    <t>Fröschl Stefan</t>
  </si>
  <si>
    <t>Weixelbraun Johannes</t>
  </si>
  <si>
    <t>Zuser Wolfgang</t>
  </si>
  <si>
    <t>Ohmann Thomas</t>
  </si>
  <si>
    <t>Puhr Robert</t>
  </si>
  <si>
    <t>Stumpf Martin</t>
  </si>
  <si>
    <t>Kanzler Günther</t>
  </si>
  <si>
    <t>Heily Franz</t>
  </si>
  <si>
    <t>Wölbitsch Markus</t>
  </si>
  <si>
    <t>Dietrich Michaela</t>
  </si>
  <si>
    <t>Hirsch Thomas</t>
  </si>
  <si>
    <t>Zeugswetter Andreas</t>
  </si>
  <si>
    <t>Butschell Dietmar</t>
  </si>
  <si>
    <t>Berger Georg</t>
  </si>
  <si>
    <t>Klettenhofer Roland</t>
  </si>
  <si>
    <t>Zach Robert</t>
  </si>
  <si>
    <t>Keiml Hermann</t>
  </si>
  <si>
    <t>Binder Karl</t>
  </si>
  <si>
    <t>Harrauer Gerhard</t>
  </si>
  <si>
    <t>Hochstöger Andrea</t>
  </si>
  <si>
    <t>Nast Katharina</t>
  </si>
  <si>
    <t>Hauer Michael</t>
  </si>
  <si>
    <t>Mitterlechner Philipp</t>
  </si>
  <si>
    <t>Fiedler Pamela</t>
  </si>
  <si>
    <t>Kreutzer Manuel</t>
  </si>
  <si>
    <t>Erste Triathlonschule</t>
  </si>
  <si>
    <t>Vysoke Myto</t>
  </si>
  <si>
    <t>triathlonequipment.eu</t>
  </si>
  <si>
    <t>tri4ce</t>
  </si>
  <si>
    <t>URC Sparkasse Metallbau Renner Langenlois</t>
  </si>
  <si>
    <t>ERSTE TRIATHLONSCHULE</t>
  </si>
  <si>
    <t>IK Hakarpspojkarna</t>
  </si>
  <si>
    <t>URC Spk Renner Langenlois</t>
  </si>
  <si>
    <t>X-air Ostrava</t>
  </si>
  <si>
    <t>1030 Wien</t>
  </si>
  <si>
    <t>Tri4You</t>
  </si>
  <si>
    <t>TRIA Deutsch-Wagram</t>
  </si>
  <si>
    <t>99ers Mödling</t>
  </si>
  <si>
    <t>Aloha TriTeam</t>
  </si>
  <si>
    <t>triHa</t>
  </si>
  <si>
    <t>ULC Klosterneuburg</t>
  </si>
  <si>
    <t>top team tri horschinegg</t>
  </si>
  <si>
    <t>NCB-Triteam</t>
  </si>
  <si>
    <t>ASV TRIA Stockerau</t>
  </si>
  <si>
    <t>ASV Tria Stockerau</t>
  </si>
  <si>
    <t>ASV Andlersdorf</t>
  </si>
  <si>
    <t>URC Sparkasse Langenlois</t>
  </si>
  <si>
    <t>KSV-Triathlon</t>
  </si>
  <si>
    <t>Die erste Triathlonschule</t>
  </si>
  <si>
    <t>1210 Wien</t>
  </si>
  <si>
    <t>TRI Klosterneuburg EKTC</t>
  </si>
  <si>
    <t>Tria Team NÖ West</t>
  </si>
  <si>
    <t>1110 Wien</t>
  </si>
  <si>
    <t>Tri4ce</t>
  </si>
  <si>
    <t>Rad u. Tri Arbö St.Pölten</t>
  </si>
  <si>
    <t>2100 Leobendorf</t>
  </si>
  <si>
    <t>Trebic</t>
  </si>
  <si>
    <t>www.free.eagle.at</t>
  </si>
  <si>
    <t>2513 Möllersdorf</t>
  </si>
  <si>
    <t>3753 Hötzelsdorf</t>
  </si>
  <si>
    <t>SV Göllersdorf</t>
  </si>
  <si>
    <t>Sportu.Fitness Union Neulengbach</t>
  </si>
  <si>
    <t>1130 Wien</t>
  </si>
  <si>
    <t>diesportpraxis.at</t>
  </si>
  <si>
    <t>Team TRI tratrallala</t>
  </si>
  <si>
    <t>mehrboarden</t>
  </si>
  <si>
    <t>99er</t>
  </si>
  <si>
    <t>TriPowerWimbergerHausFreistadt</t>
  </si>
  <si>
    <t>3730 Eggenburg</t>
  </si>
  <si>
    <t>Tri Team Chaos</t>
  </si>
  <si>
    <t>Verein</t>
  </si>
  <si>
    <t>M30</t>
  </si>
  <si>
    <t>TCH</t>
  </si>
  <si>
    <t>M40</t>
  </si>
  <si>
    <t>W30</t>
  </si>
  <si>
    <t>M45</t>
  </si>
  <si>
    <t>M50</t>
  </si>
  <si>
    <t>M55</t>
  </si>
  <si>
    <t>M60</t>
  </si>
  <si>
    <t>M17</t>
  </si>
  <si>
    <t>U23</t>
  </si>
  <si>
    <t>W40</t>
  </si>
  <si>
    <t>W45</t>
  </si>
  <si>
    <t>DF</t>
  </si>
  <si>
    <t>Zeit</t>
  </si>
  <si>
    <t>Laufen</t>
  </si>
  <si>
    <t>Schwimmen</t>
  </si>
  <si>
    <t>1. Wechsel</t>
  </si>
  <si>
    <t>Rad</t>
  </si>
  <si>
    <t>2. Wechsel</t>
  </si>
  <si>
    <t>Rg</t>
  </si>
  <si>
    <t>DNF</t>
  </si>
  <si>
    <t>Lind Dominic</t>
  </si>
  <si>
    <t>Jung Philip</t>
  </si>
  <si>
    <t>Figl Peter</t>
  </si>
  <si>
    <t>Heninger Markus</t>
  </si>
  <si>
    <t>Schön Benjamin</t>
  </si>
  <si>
    <t>Richter Matthias</t>
  </si>
  <si>
    <t>Stark Manfred</t>
  </si>
  <si>
    <t>Müller Andreas</t>
  </si>
  <si>
    <t>Moldaschl Markus</t>
  </si>
  <si>
    <t>Tiller Edgar</t>
  </si>
  <si>
    <t>Grubeck Jürgen</t>
  </si>
  <si>
    <t>Zangl Johannes</t>
  </si>
  <si>
    <t>Schmid Nikolaus</t>
  </si>
  <si>
    <t>Schreiblehner Gabi</t>
  </si>
  <si>
    <t>Mayer Michael</t>
  </si>
  <si>
    <t>Wazik Stefan</t>
  </si>
  <si>
    <t>Beer Dieter</t>
  </si>
  <si>
    <t>Osterer Christian</t>
  </si>
  <si>
    <t>Schaffer Klaus</t>
  </si>
  <si>
    <t>Heili Alexander</t>
  </si>
  <si>
    <t>Lenz Walter</t>
  </si>
  <si>
    <t>Scherzer Isabella</t>
  </si>
  <si>
    <t>Plessl Matthias</t>
  </si>
  <si>
    <t>Gössl Thomas</t>
  </si>
  <si>
    <t>Reiter Elisabeth</t>
  </si>
  <si>
    <t>Kaiser Klaus</t>
  </si>
  <si>
    <t>Buchsbaum Harald</t>
  </si>
  <si>
    <t>Poindl Christoph</t>
  </si>
  <si>
    <t>Adamcik Veronika</t>
  </si>
  <si>
    <t>Höfinger Bernd</t>
  </si>
  <si>
    <t>Rist Pia</t>
  </si>
  <si>
    <t>Hengl Raimund</t>
  </si>
  <si>
    <t>Mayer Stefan</t>
  </si>
  <si>
    <t>Maresch Ingo</t>
  </si>
  <si>
    <t>Stohl Karin</t>
  </si>
  <si>
    <t>Weber Michael</t>
  </si>
  <si>
    <t>Kaiblinger Gerhard</t>
  </si>
  <si>
    <t>Kraus Christian</t>
  </si>
  <si>
    <t>Stern Wolfgang</t>
  </si>
  <si>
    <t>Böhm Claudia</t>
  </si>
  <si>
    <t>Spitzer Gerald</t>
  </si>
  <si>
    <t>Fasching Christoph</t>
  </si>
  <si>
    <t>Suchy Christian</t>
  </si>
  <si>
    <t>Beer Stefanie</t>
  </si>
  <si>
    <t>Dundler Alois</t>
  </si>
  <si>
    <t>Michelitsch Markus</t>
  </si>
  <si>
    <t>Kanka Herbert</t>
  </si>
  <si>
    <t>Kreutzer Elisabeth</t>
  </si>
  <si>
    <t>Otto Renate</t>
  </si>
  <si>
    <t>Adamcik Gregor</t>
  </si>
  <si>
    <t>Kurz Pamela</t>
  </si>
  <si>
    <t>Pfeiffer Manfred</t>
  </si>
  <si>
    <t>Prand-Stritzko Ernst</t>
  </si>
  <si>
    <t>Kreczek Alexandra</t>
  </si>
  <si>
    <t>Dejmek Markus</t>
  </si>
  <si>
    <t>Schoppmann Christine</t>
  </si>
  <si>
    <t>Höring Rebecca</t>
  </si>
  <si>
    <t>Wagner Richard</t>
  </si>
  <si>
    <t>Schinner Sandra</t>
  </si>
  <si>
    <t>Name</t>
  </si>
  <si>
    <t>HSV Marathon Wr. Neustadt</t>
  </si>
  <si>
    <t>BORG Wr. Neustadt</t>
  </si>
  <si>
    <t>TRI2103</t>
  </si>
  <si>
    <t>LC LAGAMBA</t>
  </si>
  <si>
    <t>5-Kampfteam PzStbB3</t>
  </si>
  <si>
    <t>ERSTE TRIATHLON SCHUHLE</t>
  </si>
  <si>
    <t>Sportunion Waidhofen/Ybbs</t>
  </si>
  <si>
    <t>3852 Gastern</t>
  </si>
  <si>
    <t>www.free-eagle.at</t>
  </si>
  <si>
    <t>VeloVital Styria MTB Club</t>
  </si>
  <si>
    <t>morethanbikes</t>
  </si>
  <si>
    <t>HENGL</t>
  </si>
  <si>
    <t>Team Sportordination</t>
  </si>
  <si>
    <t>Asv 2000</t>
  </si>
  <si>
    <t>---</t>
  </si>
  <si>
    <t>URC Kamptal</t>
  </si>
  <si>
    <t>2020 Mittergrabern</t>
  </si>
  <si>
    <t>2091 Langau</t>
  </si>
  <si>
    <t>2081 Niederfladnitz</t>
  </si>
  <si>
    <t>RC Raiba Kosmopiloten Zwettl</t>
  </si>
  <si>
    <t>bike-horner</t>
  </si>
  <si>
    <t>USC Ruppersthal</t>
  </si>
  <si>
    <t>SV Lurs Maissau</t>
  </si>
  <si>
    <t>Egston</t>
  </si>
  <si>
    <t>Tri Klosterneuburg EKTC</t>
  </si>
  <si>
    <t>Eggenburg</t>
  </si>
  <si>
    <t>2380 Perchtoldsdorf</t>
  </si>
  <si>
    <t>Toms Radhaus</t>
  </si>
  <si>
    <t>3822 Karlstein/thaya</t>
  </si>
  <si>
    <t>2070 Retz</t>
  </si>
  <si>
    <t>ULC Horn</t>
  </si>
  <si>
    <t>2074 Kleinhöflein</t>
  </si>
  <si>
    <t>2020- Hollabrunn</t>
  </si>
  <si>
    <t>SVU Langau</t>
  </si>
  <si>
    <t>Team Stammersdorfer Winzerlauf</t>
  </si>
  <si>
    <t>ASV 2000</t>
  </si>
  <si>
    <t>WienFit</t>
  </si>
  <si>
    <t>SV Egston</t>
  </si>
  <si>
    <t>2095 Drosendorf</t>
  </si>
  <si>
    <t>Www.free-eagle.at</t>
  </si>
  <si>
    <t>2020 Hollabrunn</t>
  </si>
  <si>
    <t>JG</t>
  </si>
  <si>
    <t>MW</t>
  </si>
  <si>
    <t>M</t>
  </si>
  <si>
    <t>W</t>
  </si>
  <si>
    <t>Nat</t>
  </si>
  <si>
    <t>AUT</t>
  </si>
  <si>
    <t>AKM</t>
  </si>
  <si>
    <t>U20</t>
  </si>
  <si>
    <t>AKW</t>
  </si>
  <si>
    <t>Kat</t>
  </si>
  <si>
    <t>KRg</t>
  </si>
  <si>
    <t>3003 Gablitz</t>
  </si>
</sst>
</file>

<file path=xl/styles.xml><?xml version="1.0" encoding="utf-8"?>
<styleSheet xmlns="http://schemas.openxmlformats.org/spreadsheetml/2006/main">
  <numFmts count="2">
    <numFmt numFmtId="164" formatCode="m:ss.0"/>
    <numFmt numFmtId="165" formatCode="h:mm:ss.0"/>
  </numFmts>
  <fonts count="3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16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4" fontId="1" fillId="0" borderId="0" xfId="0" quotePrefix="1" applyNumberFormat="1" applyFont="1" applyAlignment="1">
      <alignment horizontal="center"/>
    </xf>
    <xf numFmtId="165" fontId="1" fillId="0" borderId="0" xfId="0" quotePrefix="1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quotePrefix="1" applyFont="1" applyAlignment="1">
      <alignment horizontal="center"/>
    </xf>
    <xf numFmtId="0" fontId="1" fillId="0" borderId="0" xfId="0" applyFont="1" applyAlignment="1"/>
    <xf numFmtId="47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D60"/>
  <sheetViews>
    <sheetView tabSelected="1" workbookViewId="0">
      <pane ySplit="1" topLeftCell="A2" activePane="bottomLeft" state="frozen"/>
      <selection pane="bottomLeft"/>
    </sheetView>
  </sheetViews>
  <sheetFormatPr defaultColWidth="11.42578125" defaultRowHeight="12.75"/>
  <cols>
    <col min="1" max="1" width="4.7109375" style="7" bestFit="1" customWidth="1"/>
    <col min="2" max="2" width="22.42578125" style="1" customWidth="1"/>
    <col min="3" max="3" width="28.5703125" style="1" customWidth="1"/>
    <col min="4" max="4" width="5" style="7" bestFit="1" customWidth="1"/>
    <col min="5" max="7" width="5" style="7" customWidth="1"/>
    <col min="8" max="8" width="4.7109375" style="7" bestFit="1" customWidth="1"/>
    <col min="9" max="9" width="12.140625" style="7" customWidth="1"/>
    <col min="10" max="10" width="12.140625" style="2" customWidth="1"/>
    <col min="11" max="11" width="3.5703125" style="2" customWidth="1"/>
    <col min="12" max="12" width="12.140625" style="2" customWidth="1"/>
    <col min="13" max="13" width="3.5703125" style="2" customWidth="1"/>
    <col min="14" max="14" width="12.140625" style="2" customWidth="1"/>
    <col min="15" max="15" width="3.5703125" style="2" customWidth="1"/>
    <col min="16" max="16" width="12.140625" style="2" customWidth="1"/>
    <col min="17" max="17" width="3.5703125" style="2" customWidth="1"/>
    <col min="18" max="18" width="12.140625" style="2" customWidth="1"/>
    <col min="19" max="19" width="3.5703125" style="1" customWidth="1"/>
    <col min="20" max="20" width="11.42578125" style="1"/>
    <col min="21" max="21" width="12.140625" style="2" customWidth="1"/>
    <col min="22" max="22" width="3.5703125" style="2" customWidth="1"/>
    <col min="23" max="23" width="12.140625" style="2" customWidth="1"/>
    <col min="24" max="24" width="3.5703125" style="2" customWidth="1"/>
    <col min="25" max="25" width="12.140625" style="2" customWidth="1"/>
    <col min="26" max="26" width="3.5703125" style="2" customWidth="1"/>
    <col min="27" max="27" width="12.140625" style="2" customWidth="1"/>
    <col min="28" max="28" width="3.5703125" style="2" customWidth="1"/>
    <col min="29" max="29" width="12.140625" style="2" customWidth="1"/>
    <col min="30" max="30" width="3.5703125" style="1" customWidth="1"/>
    <col min="31" max="16384" width="11.42578125" style="1"/>
  </cols>
  <sheetData>
    <row r="1" spans="1:30">
      <c r="A1" s="7" t="s">
        <v>146</v>
      </c>
      <c r="B1" s="1" t="s">
        <v>207</v>
      </c>
      <c r="C1" s="1" t="s">
        <v>126</v>
      </c>
      <c r="D1" s="7" t="s">
        <v>249</v>
      </c>
      <c r="E1" s="7" t="s">
        <v>250</v>
      </c>
      <c r="F1" s="7" t="s">
        <v>253</v>
      </c>
      <c r="G1" s="7" t="s">
        <v>258</v>
      </c>
      <c r="H1" s="7" t="s">
        <v>259</v>
      </c>
      <c r="I1" s="7" t="s">
        <v>140</v>
      </c>
      <c r="J1" s="11" t="s">
        <v>142</v>
      </c>
      <c r="K1" s="11"/>
      <c r="L1" s="11" t="s">
        <v>143</v>
      </c>
      <c r="M1" s="11"/>
      <c r="N1" s="11" t="s">
        <v>144</v>
      </c>
      <c r="O1" s="11"/>
      <c r="P1" s="11" t="s">
        <v>145</v>
      </c>
      <c r="Q1" s="11"/>
      <c r="R1" s="11" t="s">
        <v>141</v>
      </c>
      <c r="S1" s="11"/>
      <c r="U1" s="11" t="s">
        <v>142</v>
      </c>
      <c r="V1" s="11"/>
      <c r="W1" s="11" t="s">
        <v>143</v>
      </c>
      <c r="X1" s="11"/>
      <c r="Y1" s="11" t="s">
        <v>144</v>
      </c>
      <c r="Z1" s="11"/>
      <c r="AA1" s="11" t="s">
        <v>145</v>
      </c>
      <c r="AB1" s="11"/>
      <c r="AC1" s="11" t="s">
        <v>141</v>
      </c>
      <c r="AD1" s="11"/>
    </row>
    <row r="2" spans="1:30">
      <c r="A2" s="7">
        <v>1</v>
      </c>
      <c r="B2" s="1" t="s">
        <v>148</v>
      </c>
      <c r="C2" s="1" t="s">
        <v>208</v>
      </c>
      <c r="D2" s="7">
        <v>1990</v>
      </c>
      <c r="E2" s="7" t="s">
        <v>251</v>
      </c>
      <c r="F2" s="7" t="s">
        <v>254</v>
      </c>
      <c r="G2" s="7" t="s">
        <v>255</v>
      </c>
      <c r="H2" s="7">
        <v>1</v>
      </c>
      <c r="I2" s="2">
        <f>J2+L2+N2+P2+R2</f>
        <v>3.9128472222222224E-2</v>
      </c>
      <c r="J2" s="2">
        <v>3.2916666666666667E-3</v>
      </c>
      <c r="K2" s="3">
        <f>RANK(J2,J$2:J$60,1)</f>
        <v>3</v>
      </c>
      <c r="L2" s="2">
        <v>5.2546296296296293E-4</v>
      </c>
      <c r="M2" s="3">
        <f>RANK(L2,L$2:L$60,1)</f>
        <v>3</v>
      </c>
      <c r="N2" s="2">
        <v>2.2732638888888889E-2</v>
      </c>
      <c r="O2" s="3">
        <f t="shared" ref="O2:O33" si="0">RANK(N2,N$2:N$60,1)</f>
        <v>2</v>
      </c>
      <c r="P2" s="2">
        <v>3.9930555555555552E-4</v>
      </c>
      <c r="Q2" s="3">
        <f t="shared" ref="Q2:Q33" si="1">RANK(P2,P$2:P$60,1)</f>
        <v>1</v>
      </c>
      <c r="R2" s="2">
        <v>1.2179398148148148E-2</v>
      </c>
      <c r="S2" s="3">
        <f t="shared" ref="S2:S33" si="2">RANK(R2,R$2:R$60,1)</f>
        <v>1</v>
      </c>
      <c r="U2" s="2">
        <f t="shared" ref="U2:U10" si="3">J2</f>
        <v>3.2916666666666667E-3</v>
      </c>
      <c r="V2" s="3">
        <f t="shared" ref="V2:V10" si="4">RANK(U2,U$2:U$60,1)</f>
        <v>3</v>
      </c>
      <c r="W2" s="2">
        <f t="shared" ref="W2:W10" si="5">U2+L2</f>
        <v>3.8171296296296295E-3</v>
      </c>
      <c r="X2" s="3">
        <f t="shared" ref="X2:X10" si="6">RANK(W2,W$2:W$60,1)</f>
        <v>3</v>
      </c>
      <c r="Y2" s="2">
        <f t="shared" ref="Y2:Y10" si="7">W2+N2</f>
        <v>2.6549768518518518E-2</v>
      </c>
      <c r="Z2" s="3">
        <f t="shared" ref="Z2:Z10" si="8">RANK(Y2,Y$2:Y$60,1)</f>
        <v>3</v>
      </c>
      <c r="AA2" s="2">
        <f t="shared" ref="AA2:AA10" si="9">Y2+P2</f>
        <v>2.6949074074074073E-2</v>
      </c>
      <c r="AB2" s="3">
        <f t="shared" ref="AB2:AB10" si="10">RANK(AA2,AA$2:AA$60,1)</f>
        <v>2</v>
      </c>
      <c r="AC2" s="2">
        <f t="shared" ref="AC2:AC10" si="11">AA2+R2</f>
        <v>3.9128472222222224E-2</v>
      </c>
      <c r="AD2" s="3">
        <f>RANK(AC2,AC$2:AC$60,1)</f>
        <v>1</v>
      </c>
    </row>
    <row r="3" spans="1:30">
      <c r="A3" s="7">
        <v>2</v>
      </c>
      <c r="B3" s="1" t="s">
        <v>149</v>
      </c>
      <c r="C3" s="1" t="s">
        <v>209</v>
      </c>
      <c r="D3" s="7">
        <v>1990</v>
      </c>
      <c r="E3" s="7" t="s">
        <v>251</v>
      </c>
      <c r="F3" s="7" t="s">
        <v>254</v>
      </c>
      <c r="G3" s="7" t="s">
        <v>255</v>
      </c>
      <c r="H3" s="7">
        <v>2</v>
      </c>
      <c r="I3" s="2">
        <f t="shared" ref="I3:I60" si="12">J3+L3+N3+P3+R3</f>
        <v>4.0528935185185182E-2</v>
      </c>
      <c r="J3" s="2">
        <v>3.1168981481481482E-3</v>
      </c>
      <c r="K3" s="3">
        <f t="shared" ref="K3:M60" si="13">RANK(J3,J$2:J$60,1)</f>
        <v>2</v>
      </c>
      <c r="L3" s="2">
        <v>4.1087962962962958E-4</v>
      </c>
      <c r="M3" s="3">
        <f t="shared" si="13"/>
        <v>2</v>
      </c>
      <c r="N3" s="2">
        <v>2.3456018518518515E-2</v>
      </c>
      <c r="O3" s="3">
        <f t="shared" si="0"/>
        <v>5</v>
      </c>
      <c r="P3" s="2">
        <v>4.3287037037037035E-4</v>
      </c>
      <c r="Q3" s="3">
        <f t="shared" si="1"/>
        <v>4</v>
      </c>
      <c r="R3" s="2">
        <v>1.3112268518518518E-2</v>
      </c>
      <c r="S3" s="3">
        <f t="shared" si="2"/>
        <v>2</v>
      </c>
      <c r="U3" s="2">
        <f t="shared" si="3"/>
        <v>3.1168981481481482E-3</v>
      </c>
      <c r="V3" s="3">
        <f t="shared" si="4"/>
        <v>2</v>
      </c>
      <c r="W3" s="2">
        <f t="shared" si="5"/>
        <v>3.5277777777777777E-3</v>
      </c>
      <c r="X3" s="3">
        <f t="shared" si="6"/>
        <v>1</v>
      </c>
      <c r="Y3" s="2">
        <f t="shared" si="7"/>
        <v>2.6983796296296294E-2</v>
      </c>
      <c r="Z3" s="3">
        <f t="shared" si="8"/>
        <v>4</v>
      </c>
      <c r="AA3" s="2">
        <f t="shared" si="9"/>
        <v>2.7416666666666666E-2</v>
      </c>
      <c r="AB3" s="3">
        <f t="shared" si="10"/>
        <v>4</v>
      </c>
      <c r="AC3" s="2">
        <f t="shared" si="11"/>
        <v>4.0528935185185182E-2</v>
      </c>
      <c r="AD3" s="3">
        <f>RANK(AC3,AC$2:AC$60,1)</f>
        <v>2</v>
      </c>
    </row>
    <row r="4" spans="1:30">
      <c r="A4" s="7">
        <v>3</v>
      </c>
      <c r="B4" s="1" t="s">
        <v>150</v>
      </c>
      <c r="C4" s="1" t="s">
        <v>260</v>
      </c>
      <c r="D4" s="7">
        <v>1984</v>
      </c>
      <c r="E4" s="7" t="s">
        <v>251</v>
      </c>
      <c r="F4" s="7" t="s">
        <v>254</v>
      </c>
      <c r="G4" s="7" t="s">
        <v>255</v>
      </c>
      <c r="H4" s="7">
        <v>3</v>
      </c>
      <c r="I4" s="2">
        <f t="shared" si="12"/>
        <v>4.1494212962962969E-2</v>
      </c>
      <c r="J4" s="2">
        <v>3.7696759259259263E-3</v>
      </c>
      <c r="K4" s="3">
        <f t="shared" si="13"/>
        <v>6</v>
      </c>
      <c r="L4" s="2">
        <v>4.0856481481481478E-4</v>
      </c>
      <c r="M4" s="3">
        <f t="shared" si="13"/>
        <v>1</v>
      </c>
      <c r="N4" s="2">
        <v>2.2214120370370374E-2</v>
      </c>
      <c r="O4" s="3">
        <f t="shared" si="0"/>
        <v>1</v>
      </c>
      <c r="P4" s="2">
        <v>4.6296296296296293E-4</v>
      </c>
      <c r="Q4" s="3">
        <f t="shared" si="1"/>
        <v>7</v>
      </c>
      <c r="R4" s="2">
        <v>1.4638888888888889E-2</v>
      </c>
      <c r="S4" s="3">
        <f t="shared" si="2"/>
        <v>10</v>
      </c>
      <c r="U4" s="2">
        <f t="shared" si="3"/>
        <v>3.7696759259259263E-3</v>
      </c>
      <c r="V4" s="3">
        <f t="shared" si="4"/>
        <v>6</v>
      </c>
      <c r="W4" s="2">
        <f t="shared" si="5"/>
        <v>4.178240740740741E-3</v>
      </c>
      <c r="X4" s="3">
        <f t="shared" si="6"/>
        <v>5</v>
      </c>
      <c r="Y4" s="2">
        <f t="shared" si="7"/>
        <v>2.6392361111111116E-2</v>
      </c>
      <c r="Z4" s="3">
        <f t="shared" si="8"/>
        <v>1</v>
      </c>
      <c r="AA4" s="2">
        <f t="shared" si="9"/>
        <v>2.685532407407408E-2</v>
      </c>
      <c r="AB4" s="3">
        <f t="shared" si="10"/>
        <v>1</v>
      </c>
      <c r="AC4" s="2">
        <f t="shared" si="11"/>
        <v>4.1494212962962969E-2</v>
      </c>
      <c r="AD4" s="3">
        <v>3</v>
      </c>
    </row>
    <row r="5" spans="1:30">
      <c r="A5" s="7">
        <v>4</v>
      </c>
      <c r="B5" s="1" t="s">
        <v>151</v>
      </c>
      <c r="C5" s="1" t="s">
        <v>210</v>
      </c>
      <c r="D5" s="7">
        <v>1992</v>
      </c>
      <c r="E5" s="7" t="s">
        <v>251</v>
      </c>
      <c r="F5" s="7" t="s">
        <v>254</v>
      </c>
      <c r="G5" s="7" t="s">
        <v>256</v>
      </c>
      <c r="H5" s="7">
        <v>1</v>
      </c>
      <c r="I5" s="4">
        <f t="shared" si="12"/>
        <v>4.1703703703703708E-2</v>
      </c>
      <c r="J5" s="2">
        <v>3.0902777777777782E-3</v>
      </c>
      <c r="K5" s="3">
        <f t="shared" si="13"/>
        <v>1</v>
      </c>
      <c r="L5" s="2">
        <v>6.122685185185185E-4</v>
      </c>
      <c r="M5" s="3">
        <f t="shared" si="13"/>
        <v>5</v>
      </c>
      <c r="N5" s="2">
        <v>2.2784722222222224E-2</v>
      </c>
      <c r="O5" s="3">
        <f t="shared" si="0"/>
        <v>3</v>
      </c>
      <c r="P5" s="2">
        <v>5.2314814814814824E-4</v>
      </c>
      <c r="Q5" s="3">
        <f t="shared" si="1"/>
        <v>13</v>
      </c>
      <c r="R5" s="2">
        <v>1.4693287037037038E-2</v>
      </c>
      <c r="S5" s="3">
        <f t="shared" si="2"/>
        <v>11</v>
      </c>
      <c r="U5" s="2">
        <f t="shared" si="3"/>
        <v>3.0902777777777782E-3</v>
      </c>
      <c r="V5" s="3">
        <f t="shared" si="4"/>
        <v>1</v>
      </c>
      <c r="W5" s="2">
        <f t="shared" si="5"/>
        <v>3.7025462962962967E-3</v>
      </c>
      <c r="X5" s="3">
        <f t="shared" si="6"/>
        <v>2</v>
      </c>
      <c r="Y5" s="2">
        <f t="shared" si="7"/>
        <v>2.6487268518518521E-2</v>
      </c>
      <c r="Z5" s="3">
        <f t="shared" si="8"/>
        <v>2</v>
      </c>
      <c r="AA5" s="2">
        <f t="shared" si="9"/>
        <v>2.7010416666666669E-2</v>
      </c>
      <c r="AB5" s="3">
        <f t="shared" si="10"/>
        <v>3</v>
      </c>
      <c r="AC5" s="4">
        <f t="shared" si="11"/>
        <v>4.1703703703703708E-2</v>
      </c>
      <c r="AD5" s="3">
        <v>4</v>
      </c>
    </row>
    <row r="6" spans="1:30">
      <c r="A6" s="7">
        <v>5</v>
      </c>
      <c r="B6" s="1" t="s">
        <v>152</v>
      </c>
      <c r="C6" s="1" t="s">
        <v>211</v>
      </c>
      <c r="D6" s="7">
        <v>1990</v>
      </c>
      <c r="E6" s="7" t="s">
        <v>251</v>
      </c>
      <c r="F6" s="7" t="s">
        <v>254</v>
      </c>
      <c r="G6" s="7" t="s">
        <v>255</v>
      </c>
      <c r="H6" s="7">
        <v>4</v>
      </c>
      <c r="I6" s="4">
        <f t="shared" si="12"/>
        <v>4.253125E-2</v>
      </c>
      <c r="J6" s="2">
        <v>3.3576388888888887E-3</v>
      </c>
      <c r="K6" s="3">
        <f t="shared" si="13"/>
        <v>4</v>
      </c>
      <c r="L6" s="2">
        <v>5.2546296296296293E-4</v>
      </c>
      <c r="M6" s="3">
        <f t="shared" si="13"/>
        <v>3</v>
      </c>
      <c r="N6" s="2">
        <v>2.4806712962962964E-2</v>
      </c>
      <c r="O6" s="3">
        <f t="shared" si="0"/>
        <v>16</v>
      </c>
      <c r="P6" s="2">
        <v>4.9768518518518521E-4</v>
      </c>
      <c r="Q6" s="3">
        <f t="shared" si="1"/>
        <v>9</v>
      </c>
      <c r="R6" s="2">
        <v>1.334375E-2</v>
      </c>
      <c r="S6" s="3">
        <f t="shared" si="2"/>
        <v>3</v>
      </c>
      <c r="U6" s="2">
        <f t="shared" si="3"/>
        <v>3.3576388888888887E-3</v>
      </c>
      <c r="V6" s="3">
        <f t="shared" si="4"/>
        <v>4</v>
      </c>
      <c r="W6" s="2">
        <f t="shared" si="5"/>
        <v>3.8831018518518516E-3</v>
      </c>
      <c r="X6" s="3">
        <f t="shared" si="6"/>
        <v>4</v>
      </c>
      <c r="Y6" s="2">
        <f t="shared" si="7"/>
        <v>2.8689814814814817E-2</v>
      </c>
      <c r="Z6" s="3">
        <f t="shared" si="8"/>
        <v>6</v>
      </c>
      <c r="AA6" s="2">
        <f t="shared" si="9"/>
        <v>2.9187500000000002E-2</v>
      </c>
      <c r="AB6" s="3">
        <f t="shared" si="10"/>
        <v>5</v>
      </c>
      <c r="AC6" s="4">
        <f t="shared" si="11"/>
        <v>4.253125E-2</v>
      </c>
      <c r="AD6" s="3">
        <v>5</v>
      </c>
    </row>
    <row r="7" spans="1:30">
      <c r="A7" s="7">
        <v>6</v>
      </c>
      <c r="B7" s="1" t="s">
        <v>153</v>
      </c>
      <c r="C7" s="1" t="s">
        <v>212</v>
      </c>
      <c r="D7" s="7">
        <v>1984</v>
      </c>
      <c r="E7" s="7" t="s">
        <v>251</v>
      </c>
      <c r="F7" s="7" t="s">
        <v>254</v>
      </c>
      <c r="G7" s="7" t="s">
        <v>255</v>
      </c>
      <c r="H7" s="7">
        <v>5</v>
      </c>
      <c r="I7" s="4">
        <f t="shared" si="12"/>
        <v>4.3515046296296302E-2</v>
      </c>
      <c r="J7" s="2">
        <v>3.7731481481481483E-3</v>
      </c>
      <c r="K7" s="3">
        <f t="shared" si="13"/>
        <v>7</v>
      </c>
      <c r="L7" s="2">
        <v>7.8819444444444455E-4</v>
      </c>
      <c r="M7" s="3">
        <f t="shared" si="13"/>
        <v>8</v>
      </c>
      <c r="N7" s="2">
        <v>2.4509259259259262E-2</v>
      </c>
      <c r="O7" s="3">
        <f t="shared" si="0"/>
        <v>11</v>
      </c>
      <c r="P7" s="2">
        <v>5.3240740740740744E-4</v>
      </c>
      <c r="Q7" s="3">
        <f t="shared" si="1"/>
        <v>14</v>
      </c>
      <c r="R7" s="2">
        <v>1.3912037037037037E-2</v>
      </c>
      <c r="S7" s="3">
        <f t="shared" si="2"/>
        <v>4</v>
      </c>
      <c r="U7" s="2">
        <f t="shared" si="3"/>
        <v>3.7731481481481483E-3</v>
      </c>
      <c r="V7" s="3">
        <f t="shared" si="4"/>
        <v>7</v>
      </c>
      <c r="W7" s="2">
        <f t="shared" si="5"/>
        <v>4.5613425925925925E-3</v>
      </c>
      <c r="X7" s="3">
        <f t="shared" si="6"/>
        <v>7</v>
      </c>
      <c r="Y7" s="2">
        <f t="shared" si="7"/>
        <v>2.9070601851851854E-2</v>
      </c>
      <c r="Z7" s="3">
        <f t="shared" si="8"/>
        <v>8</v>
      </c>
      <c r="AA7" s="2">
        <f t="shared" si="9"/>
        <v>2.9603009259259263E-2</v>
      </c>
      <c r="AB7" s="3">
        <f t="shared" si="10"/>
        <v>8</v>
      </c>
      <c r="AC7" s="4">
        <f t="shared" si="11"/>
        <v>4.3515046296296302E-2</v>
      </c>
      <c r="AD7" s="3">
        <v>6</v>
      </c>
    </row>
    <row r="8" spans="1:30">
      <c r="A8" s="7">
        <v>7</v>
      </c>
      <c r="B8" s="1" t="s">
        <v>154</v>
      </c>
      <c r="C8" s="1" t="s">
        <v>213</v>
      </c>
      <c r="D8" s="7">
        <v>1963</v>
      </c>
      <c r="E8" s="7" t="s">
        <v>251</v>
      </c>
      <c r="F8" s="7" t="s">
        <v>254</v>
      </c>
      <c r="G8" s="7" t="s">
        <v>255</v>
      </c>
      <c r="H8" s="7">
        <v>6</v>
      </c>
      <c r="I8" s="4">
        <f t="shared" si="12"/>
        <v>4.4093750000000001E-2</v>
      </c>
      <c r="J8" s="2">
        <v>3.5011574074074077E-3</v>
      </c>
      <c r="K8" s="3">
        <f t="shared" si="13"/>
        <v>5</v>
      </c>
      <c r="L8" s="2">
        <v>8.2175925925925917E-4</v>
      </c>
      <c r="M8" s="3">
        <f t="shared" si="13"/>
        <v>9</v>
      </c>
      <c r="N8" s="2">
        <v>2.4738425925925928E-2</v>
      </c>
      <c r="O8" s="3">
        <f t="shared" si="0"/>
        <v>15</v>
      </c>
      <c r="P8" s="2">
        <v>5.0347222222222221E-4</v>
      </c>
      <c r="Q8" s="3">
        <f t="shared" si="1"/>
        <v>10</v>
      </c>
      <c r="R8" s="2">
        <v>1.4528935185185186E-2</v>
      </c>
      <c r="S8" s="3">
        <f t="shared" si="2"/>
        <v>8</v>
      </c>
      <c r="U8" s="2">
        <f t="shared" si="3"/>
        <v>3.5011574074074077E-3</v>
      </c>
      <c r="V8" s="3">
        <f t="shared" si="4"/>
        <v>5</v>
      </c>
      <c r="W8" s="2">
        <f t="shared" si="5"/>
        <v>4.3229166666666667E-3</v>
      </c>
      <c r="X8" s="3">
        <f t="shared" si="6"/>
        <v>6</v>
      </c>
      <c r="Y8" s="2">
        <f t="shared" si="7"/>
        <v>2.9061342592592593E-2</v>
      </c>
      <c r="Z8" s="3">
        <f t="shared" si="8"/>
        <v>7</v>
      </c>
      <c r="AA8" s="2">
        <f t="shared" si="9"/>
        <v>2.9564814814814815E-2</v>
      </c>
      <c r="AB8" s="3">
        <f t="shared" si="10"/>
        <v>7</v>
      </c>
      <c r="AC8" s="4">
        <f t="shared" si="11"/>
        <v>4.4093750000000001E-2</v>
      </c>
      <c r="AD8" s="3">
        <v>7</v>
      </c>
    </row>
    <row r="9" spans="1:30">
      <c r="A9" s="7">
        <v>8</v>
      </c>
      <c r="B9" s="1" t="s">
        <v>155</v>
      </c>
      <c r="C9" s="1" t="s">
        <v>214</v>
      </c>
      <c r="D9" s="7">
        <v>1980</v>
      </c>
      <c r="E9" s="7" t="s">
        <v>251</v>
      </c>
      <c r="F9" s="7" t="s">
        <v>254</v>
      </c>
      <c r="G9" s="7" t="s">
        <v>255</v>
      </c>
      <c r="H9" s="7">
        <v>7</v>
      </c>
      <c r="I9" s="4">
        <f t="shared" si="12"/>
        <v>4.4233796296296299E-2</v>
      </c>
      <c r="J9" s="2">
        <v>4.1805555555555554E-3</v>
      </c>
      <c r="K9" s="3">
        <f t="shared" si="13"/>
        <v>11</v>
      </c>
      <c r="L9" s="2">
        <v>1.1203703703703703E-3</v>
      </c>
      <c r="M9" s="3">
        <f t="shared" si="13"/>
        <v>23</v>
      </c>
      <c r="N9" s="2">
        <v>2.3916666666666666E-2</v>
      </c>
      <c r="O9" s="3">
        <f t="shared" si="0"/>
        <v>6</v>
      </c>
      <c r="P9" s="2">
        <v>5.0462962962962961E-4</v>
      </c>
      <c r="Q9" s="3">
        <f t="shared" si="1"/>
        <v>11</v>
      </c>
      <c r="R9" s="2">
        <v>1.4511574074074074E-2</v>
      </c>
      <c r="S9" s="3">
        <f t="shared" si="2"/>
        <v>7</v>
      </c>
      <c r="U9" s="2">
        <f t="shared" si="3"/>
        <v>4.1805555555555554E-3</v>
      </c>
      <c r="V9" s="3">
        <f t="shared" si="4"/>
        <v>11</v>
      </c>
      <c r="W9" s="2">
        <f t="shared" si="5"/>
        <v>5.3009259259259259E-3</v>
      </c>
      <c r="X9" s="3">
        <f t="shared" si="6"/>
        <v>14</v>
      </c>
      <c r="Y9" s="2">
        <f t="shared" si="7"/>
        <v>2.9217592592592594E-2</v>
      </c>
      <c r="Z9" s="3">
        <f t="shared" si="8"/>
        <v>9</v>
      </c>
      <c r="AA9" s="2">
        <f t="shared" si="9"/>
        <v>2.9722222222222223E-2</v>
      </c>
      <c r="AB9" s="3">
        <f t="shared" si="10"/>
        <v>9</v>
      </c>
      <c r="AC9" s="4">
        <f t="shared" si="11"/>
        <v>4.4233796296296299E-2</v>
      </c>
      <c r="AD9" s="3">
        <v>8</v>
      </c>
    </row>
    <row r="10" spans="1:30">
      <c r="A10" s="7">
        <v>9</v>
      </c>
      <c r="B10" s="1" t="s">
        <v>156</v>
      </c>
      <c r="C10" s="1" t="s">
        <v>215</v>
      </c>
      <c r="D10" s="7">
        <v>1980</v>
      </c>
      <c r="E10" s="7" t="s">
        <v>251</v>
      </c>
      <c r="F10" s="7" t="s">
        <v>254</v>
      </c>
      <c r="G10" s="7" t="s">
        <v>255</v>
      </c>
      <c r="H10" s="7">
        <v>8</v>
      </c>
      <c r="I10" s="4">
        <f t="shared" si="12"/>
        <v>4.4503472222222229E-2</v>
      </c>
      <c r="J10" s="2">
        <v>4.1898148148148146E-3</v>
      </c>
      <c r="K10" s="3">
        <f t="shared" si="13"/>
        <v>13</v>
      </c>
      <c r="L10" s="2">
        <v>9.0393518518518525E-4</v>
      </c>
      <c r="M10" s="3">
        <f t="shared" si="13"/>
        <v>13</v>
      </c>
      <c r="N10" s="2">
        <v>2.4525462962962968E-2</v>
      </c>
      <c r="O10" s="3">
        <f t="shared" si="0"/>
        <v>12</v>
      </c>
      <c r="P10" s="2">
        <v>6.111111111111111E-4</v>
      </c>
      <c r="Q10" s="3">
        <f t="shared" si="1"/>
        <v>21</v>
      </c>
      <c r="R10" s="2">
        <v>1.4273148148148148E-2</v>
      </c>
      <c r="S10" s="3">
        <f t="shared" si="2"/>
        <v>5</v>
      </c>
      <c r="U10" s="2">
        <f t="shared" si="3"/>
        <v>4.1898148148148146E-3</v>
      </c>
      <c r="V10" s="3">
        <f t="shared" si="4"/>
        <v>13</v>
      </c>
      <c r="W10" s="2">
        <f t="shared" si="5"/>
        <v>5.0937500000000002E-3</v>
      </c>
      <c r="X10" s="3">
        <f t="shared" si="6"/>
        <v>9</v>
      </c>
      <c r="Y10" s="2">
        <f t="shared" si="7"/>
        <v>2.9619212962962969E-2</v>
      </c>
      <c r="Z10" s="3">
        <f t="shared" si="8"/>
        <v>11</v>
      </c>
      <c r="AA10" s="2">
        <f t="shared" si="9"/>
        <v>3.023032407407408E-2</v>
      </c>
      <c r="AB10" s="3">
        <f t="shared" si="10"/>
        <v>10</v>
      </c>
      <c r="AC10" s="4">
        <f t="shared" si="11"/>
        <v>4.4503472222222229E-2</v>
      </c>
      <c r="AD10" s="3">
        <v>9</v>
      </c>
    </row>
    <row r="11" spans="1:30">
      <c r="A11" s="7">
        <v>10</v>
      </c>
      <c r="B11" s="1" t="s">
        <v>157</v>
      </c>
      <c r="C11" s="1" t="s">
        <v>216</v>
      </c>
      <c r="D11" s="7">
        <v>1978</v>
      </c>
      <c r="E11" s="7" t="s">
        <v>251</v>
      </c>
      <c r="F11" s="7" t="s">
        <v>254</v>
      </c>
      <c r="G11" s="7" t="s">
        <v>255</v>
      </c>
      <c r="H11" s="7">
        <v>9</v>
      </c>
      <c r="I11" s="4">
        <f t="shared" si="12"/>
        <v>4.4809027777777781E-2</v>
      </c>
      <c r="J11" s="2">
        <v>3.9918981481481481E-3</v>
      </c>
      <c r="K11" s="3">
        <f t="shared" si="13"/>
        <v>9</v>
      </c>
      <c r="L11" s="2">
        <v>9.4444444444444448E-4</v>
      </c>
      <c r="M11" s="3">
        <f t="shared" si="13"/>
        <v>15</v>
      </c>
      <c r="N11" s="2">
        <v>2.4855324074074075E-2</v>
      </c>
      <c r="O11" s="3">
        <f t="shared" si="0"/>
        <v>18</v>
      </c>
      <c r="P11" s="2">
        <v>4.6875000000000004E-4</v>
      </c>
      <c r="Q11" s="3">
        <f t="shared" si="1"/>
        <v>8</v>
      </c>
      <c r="R11" s="2">
        <v>1.4548611111111111E-2</v>
      </c>
      <c r="S11" s="3">
        <f t="shared" si="2"/>
        <v>9</v>
      </c>
      <c r="U11" s="2">
        <f t="shared" ref="U11:U60" si="14">J11</f>
        <v>3.9918981481481481E-3</v>
      </c>
      <c r="V11" s="3">
        <f t="shared" ref="V11:V60" si="15">RANK(U11,U$2:U$60,1)</f>
        <v>9</v>
      </c>
      <c r="W11" s="2">
        <f t="shared" ref="W11:W60" si="16">U11+L11</f>
        <v>4.9363425925925929E-3</v>
      </c>
      <c r="X11" s="3">
        <f t="shared" ref="X11:X60" si="17">RANK(W11,W$2:W$60,1)</f>
        <v>8</v>
      </c>
      <c r="Y11" s="2">
        <f t="shared" ref="Y11:Y60" si="18">W11+N11</f>
        <v>2.9791666666666668E-2</v>
      </c>
      <c r="Z11" s="3">
        <f t="shared" ref="Z11:Z60" si="19">RANK(Y11,Y$2:Y$60,1)</f>
        <v>14</v>
      </c>
      <c r="AA11" s="2">
        <f t="shared" ref="AA11:AA60" si="20">Y11+P11</f>
        <v>3.0260416666666668E-2</v>
      </c>
      <c r="AB11" s="3">
        <f t="shared" ref="AB11:AB60" si="21">RANK(AA11,AA$2:AA$60,1)</f>
        <v>11</v>
      </c>
      <c r="AC11" s="4">
        <f t="shared" ref="AC11:AC59" si="22">AA11+R11</f>
        <v>4.4809027777777781E-2</v>
      </c>
      <c r="AD11" s="3">
        <v>10</v>
      </c>
    </row>
    <row r="12" spans="1:30">
      <c r="A12" s="7">
        <v>11</v>
      </c>
      <c r="B12" s="1" t="s">
        <v>158</v>
      </c>
      <c r="C12" s="1" t="s">
        <v>217</v>
      </c>
      <c r="D12" s="7">
        <v>1980</v>
      </c>
      <c r="E12" s="7" t="s">
        <v>251</v>
      </c>
      <c r="F12" s="7" t="s">
        <v>254</v>
      </c>
      <c r="G12" s="7" t="s">
        <v>255</v>
      </c>
      <c r="H12" s="7">
        <v>10</v>
      </c>
      <c r="I12" s="4">
        <f t="shared" si="12"/>
        <v>4.4908564814814811E-2</v>
      </c>
      <c r="J12" s="2">
        <v>4.2800925925925923E-3</v>
      </c>
      <c r="K12" s="3">
        <f t="shared" si="13"/>
        <v>17</v>
      </c>
      <c r="L12" s="2">
        <v>1.2534722222222222E-3</v>
      </c>
      <c r="M12" s="3">
        <f t="shared" si="13"/>
        <v>28</v>
      </c>
      <c r="N12" s="2">
        <v>2.3056712962962963E-2</v>
      </c>
      <c r="O12" s="3">
        <f t="shared" si="0"/>
        <v>4</v>
      </c>
      <c r="P12" s="2">
        <v>9.4791666666666668E-4</v>
      </c>
      <c r="Q12" s="3">
        <f t="shared" si="1"/>
        <v>45</v>
      </c>
      <c r="R12" s="2">
        <v>1.5370370370370369E-2</v>
      </c>
      <c r="S12" s="3">
        <f t="shared" si="2"/>
        <v>20</v>
      </c>
      <c r="U12" s="2">
        <f t="shared" si="14"/>
        <v>4.2800925925925923E-3</v>
      </c>
      <c r="V12" s="3">
        <f t="shared" si="15"/>
        <v>17</v>
      </c>
      <c r="W12" s="2">
        <f t="shared" si="16"/>
        <v>5.5335648148148141E-3</v>
      </c>
      <c r="X12" s="3">
        <f t="shared" si="17"/>
        <v>17</v>
      </c>
      <c r="Y12" s="2">
        <f t="shared" si="18"/>
        <v>2.8590277777777777E-2</v>
      </c>
      <c r="Z12" s="3">
        <f t="shared" si="19"/>
        <v>5</v>
      </c>
      <c r="AA12" s="2">
        <f t="shared" si="20"/>
        <v>2.9538194444444443E-2</v>
      </c>
      <c r="AB12" s="3">
        <f t="shared" si="21"/>
        <v>6</v>
      </c>
      <c r="AC12" s="4">
        <f t="shared" si="22"/>
        <v>4.4908564814814811E-2</v>
      </c>
      <c r="AD12" s="3">
        <v>11</v>
      </c>
    </row>
    <row r="13" spans="1:30">
      <c r="A13" s="7">
        <v>12</v>
      </c>
      <c r="B13" s="1" t="s">
        <v>159</v>
      </c>
      <c r="C13" s="1" t="s">
        <v>218</v>
      </c>
      <c r="D13" s="7">
        <v>1973</v>
      </c>
      <c r="E13" s="7" t="s">
        <v>251</v>
      </c>
      <c r="F13" s="7" t="s">
        <v>254</v>
      </c>
      <c r="G13" s="7" t="s">
        <v>255</v>
      </c>
      <c r="H13" s="7">
        <v>11</v>
      </c>
      <c r="I13" s="4">
        <f t="shared" si="12"/>
        <v>4.5248842592592591E-2</v>
      </c>
      <c r="J13" s="2">
        <v>4.4467592592592588E-3</v>
      </c>
      <c r="K13" s="3">
        <f t="shared" si="13"/>
        <v>23</v>
      </c>
      <c r="L13" s="2">
        <v>8.9467592592592593E-4</v>
      </c>
      <c r="M13" s="3">
        <f t="shared" si="13"/>
        <v>12</v>
      </c>
      <c r="N13" s="2">
        <v>2.4119212962962964E-2</v>
      </c>
      <c r="O13" s="3">
        <f t="shared" si="0"/>
        <v>7</v>
      </c>
      <c r="P13" s="2">
        <v>8.9467592592592593E-4</v>
      </c>
      <c r="Q13" s="3">
        <f t="shared" si="1"/>
        <v>40</v>
      </c>
      <c r="R13" s="2">
        <v>1.4893518518518516E-2</v>
      </c>
      <c r="S13" s="3">
        <f t="shared" si="2"/>
        <v>13</v>
      </c>
      <c r="U13" s="2">
        <f t="shared" si="14"/>
        <v>4.4467592592592588E-3</v>
      </c>
      <c r="V13" s="3">
        <f t="shared" si="15"/>
        <v>23</v>
      </c>
      <c r="W13" s="2">
        <f t="shared" si="16"/>
        <v>5.3414351851851852E-3</v>
      </c>
      <c r="X13" s="3">
        <f t="shared" si="17"/>
        <v>15</v>
      </c>
      <c r="Y13" s="2">
        <f t="shared" si="18"/>
        <v>2.9460648148148149E-2</v>
      </c>
      <c r="Z13" s="3">
        <f t="shared" si="19"/>
        <v>10</v>
      </c>
      <c r="AA13" s="2">
        <f t="shared" si="20"/>
        <v>3.0355324074074076E-2</v>
      </c>
      <c r="AB13" s="3">
        <f t="shared" si="21"/>
        <v>14</v>
      </c>
      <c r="AC13" s="4">
        <f t="shared" si="22"/>
        <v>4.5248842592592591E-2</v>
      </c>
      <c r="AD13" s="3">
        <v>12</v>
      </c>
    </row>
    <row r="14" spans="1:30">
      <c r="A14" s="7">
        <v>13</v>
      </c>
      <c r="B14" s="1" t="s">
        <v>160</v>
      </c>
      <c r="C14" s="1" t="s">
        <v>219</v>
      </c>
      <c r="D14" s="7">
        <v>1978</v>
      </c>
      <c r="E14" s="7" t="s">
        <v>251</v>
      </c>
      <c r="F14" s="7" t="s">
        <v>254</v>
      </c>
      <c r="G14" s="7" t="s">
        <v>255</v>
      </c>
      <c r="H14" s="7">
        <v>12</v>
      </c>
      <c r="I14" s="4">
        <f t="shared" si="12"/>
        <v>4.5260416666666664E-2</v>
      </c>
      <c r="J14" s="2">
        <v>3.7847222222222223E-3</v>
      </c>
      <c r="K14" s="3">
        <f t="shared" si="13"/>
        <v>8</v>
      </c>
      <c r="L14" s="2">
        <v>1.4930555555555556E-3</v>
      </c>
      <c r="M14" s="3">
        <f t="shared" si="13"/>
        <v>39</v>
      </c>
      <c r="N14" s="2">
        <v>2.4350694444444442E-2</v>
      </c>
      <c r="O14" s="3">
        <f t="shared" si="0"/>
        <v>9</v>
      </c>
      <c r="P14" s="2">
        <v>6.7361111111111126E-4</v>
      </c>
      <c r="Q14" s="3">
        <f t="shared" si="1"/>
        <v>27</v>
      </c>
      <c r="R14" s="2">
        <v>1.4958333333333332E-2</v>
      </c>
      <c r="S14" s="3">
        <f t="shared" si="2"/>
        <v>14</v>
      </c>
      <c r="U14" s="2">
        <f t="shared" si="14"/>
        <v>3.7847222222222223E-3</v>
      </c>
      <c r="V14" s="3">
        <f t="shared" si="15"/>
        <v>8</v>
      </c>
      <c r="W14" s="2">
        <f t="shared" si="16"/>
        <v>5.2777777777777779E-3</v>
      </c>
      <c r="X14" s="3">
        <f t="shared" si="17"/>
        <v>12</v>
      </c>
      <c r="Y14" s="2">
        <f t="shared" si="18"/>
        <v>2.9628472222222219E-2</v>
      </c>
      <c r="Z14" s="3">
        <f t="shared" si="19"/>
        <v>12</v>
      </c>
      <c r="AA14" s="2">
        <f t="shared" si="20"/>
        <v>3.030208333333333E-2</v>
      </c>
      <c r="AB14" s="3">
        <f t="shared" si="21"/>
        <v>12</v>
      </c>
      <c r="AC14" s="4">
        <f t="shared" si="22"/>
        <v>4.5260416666666664E-2</v>
      </c>
      <c r="AD14" s="3">
        <v>13</v>
      </c>
    </row>
    <row r="15" spans="1:30">
      <c r="A15" s="7">
        <v>14</v>
      </c>
      <c r="B15" s="1" t="s">
        <v>161</v>
      </c>
      <c r="C15" s="1" t="s">
        <v>220</v>
      </c>
      <c r="D15" s="7">
        <v>1970</v>
      </c>
      <c r="E15" s="7" t="s">
        <v>252</v>
      </c>
      <c r="F15" s="7" t="s">
        <v>254</v>
      </c>
      <c r="G15" s="7" t="s">
        <v>257</v>
      </c>
      <c r="H15" s="7">
        <v>1</v>
      </c>
      <c r="I15" s="4">
        <f t="shared" si="12"/>
        <v>4.614583333333333E-2</v>
      </c>
      <c r="J15" s="2">
        <v>4.208333333333333E-3</v>
      </c>
      <c r="K15" s="3">
        <f t="shared" si="13"/>
        <v>15</v>
      </c>
      <c r="L15" s="2">
        <v>1.0428240740740741E-3</v>
      </c>
      <c r="M15" s="3">
        <f t="shared" si="13"/>
        <v>19</v>
      </c>
      <c r="N15" s="2">
        <v>2.4552083333333332E-2</v>
      </c>
      <c r="O15" s="3">
        <f t="shared" si="0"/>
        <v>13</v>
      </c>
      <c r="P15" s="2">
        <v>6.168981481481481E-4</v>
      </c>
      <c r="Q15" s="3">
        <f t="shared" si="1"/>
        <v>23</v>
      </c>
      <c r="R15" s="2">
        <v>1.5725694444444445E-2</v>
      </c>
      <c r="S15" s="3">
        <f t="shared" si="2"/>
        <v>22</v>
      </c>
      <c r="U15" s="2">
        <f t="shared" si="14"/>
        <v>4.208333333333333E-3</v>
      </c>
      <c r="V15" s="3">
        <f t="shared" si="15"/>
        <v>15</v>
      </c>
      <c r="W15" s="2">
        <f t="shared" si="16"/>
        <v>5.2511574074074075E-3</v>
      </c>
      <c r="X15" s="3">
        <f t="shared" si="17"/>
        <v>11</v>
      </c>
      <c r="Y15" s="2">
        <f t="shared" si="18"/>
        <v>2.9803240740740741E-2</v>
      </c>
      <c r="Z15" s="3">
        <f t="shared" si="19"/>
        <v>15</v>
      </c>
      <c r="AA15" s="2">
        <f t="shared" si="20"/>
        <v>3.0420138888888889E-2</v>
      </c>
      <c r="AB15" s="3">
        <f t="shared" si="21"/>
        <v>15</v>
      </c>
      <c r="AC15" s="4">
        <f t="shared" si="22"/>
        <v>4.614583333333333E-2</v>
      </c>
      <c r="AD15" s="3">
        <v>14</v>
      </c>
    </row>
    <row r="16" spans="1:30">
      <c r="A16" s="7">
        <v>15</v>
      </c>
      <c r="B16" s="1" t="s">
        <v>162</v>
      </c>
      <c r="C16" s="1" t="s">
        <v>221</v>
      </c>
      <c r="D16" s="7">
        <v>1965</v>
      </c>
      <c r="E16" s="7" t="s">
        <v>251</v>
      </c>
      <c r="F16" s="7" t="s">
        <v>254</v>
      </c>
      <c r="G16" s="7" t="s">
        <v>255</v>
      </c>
      <c r="H16" s="7">
        <v>13</v>
      </c>
      <c r="I16" s="4">
        <f t="shared" si="12"/>
        <v>4.6186342592592591E-2</v>
      </c>
      <c r="J16" s="2">
        <v>4.6377314814814814E-3</v>
      </c>
      <c r="K16" s="3">
        <f t="shared" si="13"/>
        <v>24</v>
      </c>
      <c r="L16" s="2">
        <v>6.5393518518518524E-4</v>
      </c>
      <c r="M16" s="3">
        <f t="shared" si="13"/>
        <v>7</v>
      </c>
      <c r="N16" s="2">
        <v>2.4391203703703707E-2</v>
      </c>
      <c r="O16" s="3">
        <f t="shared" si="0"/>
        <v>10</v>
      </c>
      <c r="P16" s="2">
        <v>6.4930555555555564E-4</v>
      </c>
      <c r="Q16" s="3">
        <f t="shared" si="1"/>
        <v>24</v>
      </c>
      <c r="R16" s="2">
        <v>1.5854166666666666E-2</v>
      </c>
      <c r="S16" s="3">
        <f t="shared" si="2"/>
        <v>26</v>
      </c>
      <c r="U16" s="2">
        <f t="shared" si="14"/>
        <v>4.6377314814814814E-3</v>
      </c>
      <c r="V16" s="3">
        <f t="shared" si="15"/>
        <v>24</v>
      </c>
      <c r="W16" s="2">
        <f t="shared" si="16"/>
        <v>5.2916666666666667E-3</v>
      </c>
      <c r="X16" s="3">
        <f t="shared" si="17"/>
        <v>13</v>
      </c>
      <c r="Y16" s="2">
        <f t="shared" si="18"/>
        <v>2.9682870370370373E-2</v>
      </c>
      <c r="Z16" s="3">
        <f t="shared" si="19"/>
        <v>13</v>
      </c>
      <c r="AA16" s="2">
        <f t="shared" si="20"/>
        <v>3.0332175925925929E-2</v>
      </c>
      <c r="AB16" s="3">
        <f t="shared" si="21"/>
        <v>13</v>
      </c>
      <c r="AC16" s="4">
        <f t="shared" si="22"/>
        <v>4.6186342592592591E-2</v>
      </c>
      <c r="AD16" s="3">
        <v>15</v>
      </c>
    </row>
    <row r="17" spans="1:30">
      <c r="A17" s="7">
        <v>16</v>
      </c>
      <c r="B17" s="1" t="s">
        <v>163</v>
      </c>
      <c r="C17" s="1" t="s">
        <v>216</v>
      </c>
      <c r="D17" s="7">
        <v>1975</v>
      </c>
      <c r="E17" s="7" t="s">
        <v>251</v>
      </c>
      <c r="F17" s="7" t="s">
        <v>254</v>
      </c>
      <c r="G17" s="7" t="s">
        <v>255</v>
      </c>
      <c r="H17" s="7">
        <v>14</v>
      </c>
      <c r="I17" s="4">
        <f t="shared" si="12"/>
        <v>4.6556712962962966E-2</v>
      </c>
      <c r="J17" s="2">
        <v>4.7071759259259263E-3</v>
      </c>
      <c r="K17" s="3">
        <f t="shared" si="13"/>
        <v>25</v>
      </c>
      <c r="L17" s="2">
        <v>9.9189814814814822E-4</v>
      </c>
      <c r="M17" s="3">
        <f t="shared" si="13"/>
        <v>16</v>
      </c>
      <c r="N17" s="2">
        <v>2.5141203703703704E-2</v>
      </c>
      <c r="O17" s="3">
        <f t="shared" si="0"/>
        <v>20</v>
      </c>
      <c r="P17" s="2">
        <v>7.2685185185185179E-4</v>
      </c>
      <c r="Q17" s="3">
        <f t="shared" si="1"/>
        <v>33</v>
      </c>
      <c r="R17" s="2">
        <v>1.4989583333333334E-2</v>
      </c>
      <c r="S17" s="3">
        <f t="shared" si="2"/>
        <v>15</v>
      </c>
      <c r="U17" s="2">
        <f t="shared" si="14"/>
        <v>4.7071759259259263E-3</v>
      </c>
      <c r="V17" s="3">
        <f t="shared" si="15"/>
        <v>25</v>
      </c>
      <c r="W17" s="2">
        <f t="shared" si="16"/>
        <v>5.6990740740740743E-3</v>
      </c>
      <c r="X17" s="3">
        <f t="shared" si="17"/>
        <v>19</v>
      </c>
      <c r="Y17" s="2">
        <f t="shared" si="18"/>
        <v>3.0840277777777779E-2</v>
      </c>
      <c r="Z17" s="3">
        <f t="shared" si="19"/>
        <v>18</v>
      </c>
      <c r="AA17" s="2">
        <f t="shared" si="20"/>
        <v>3.1567129629629632E-2</v>
      </c>
      <c r="AB17" s="3">
        <f t="shared" si="21"/>
        <v>17</v>
      </c>
      <c r="AC17" s="4">
        <f t="shared" si="22"/>
        <v>4.6556712962962966E-2</v>
      </c>
      <c r="AD17" s="3">
        <v>16</v>
      </c>
    </row>
    <row r="18" spans="1:30">
      <c r="A18" s="7">
        <v>17</v>
      </c>
      <c r="B18" s="1" t="s">
        <v>164</v>
      </c>
      <c r="C18" s="1" t="s">
        <v>222</v>
      </c>
      <c r="D18" s="7">
        <v>1979</v>
      </c>
      <c r="E18" s="7" t="s">
        <v>251</v>
      </c>
      <c r="F18" s="7" t="s">
        <v>254</v>
      </c>
      <c r="G18" s="7" t="s">
        <v>255</v>
      </c>
      <c r="H18" s="8">
        <v>15</v>
      </c>
      <c r="I18" s="4">
        <f t="shared" si="12"/>
        <v>4.6670138888888886E-2</v>
      </c>
      <c r="J18" s="2">
        <v>4.8993055555555552E-3</v>
      </c>
      <c r="K18" s="3">
        <f t="shared" si="13"/>
        <v>27</v>
      </c>
      <c r="L18" s="2">
        <v>8.5185185185185179E-4</v>
      </c>
      <c r="M18" s="3">
        <f t="shared" si="13"/>
        <v>10</v>
      </c>
      <c r="N18" s="2">
        <v>2.4981481481481483E-2</v>
      </c>
      <c r="O18" s="3">
        <f t="shared" si="0"/>
        <v>19</v>
      </c>
      <c r="P18" s="2">
        <v>6.5625000000000004E-4</v>
      </c>
      <c r="Q18" s="3">
        <f t="shared" si="1"/>
        <v>25</v>
      </c>
      <c r="R18" s="2">
        <v>1.5281249999999998E-2</v>
      </c>
      <c r="S18" s="3">
        <f t="shared" si="2"/>
        <v>19</v>
      </c>
      <c r="U18" s="2">
        <f t="shared" si="14"/>
        <v>4.8993055555555552E-3</v>
      </c>
      <c r="V18" s="3">
        <f t="shared" si="15"/>
        <v>27</v>
      </c>
      <c r="W18" s="2">
        <f t="shared" si="16"/>
        <v>5.7511574074074071E-3</v>
      </c>
      <c r="X18" s="3">
        <f t="shared" si="17"/>
        <v>21</v>
      </c>
      <c r="Y18" s="2">
        <f t="shared" si="18"/>
        <v>3.0732638888888889E-2</v>
      </c>
      <c r="Z18" s="3">
        <f t="shared" si="19"/>
        <v>17</v>
      </c>
      <c r="AA18" s="2">
        <f t="shared" si="20"/>
        <v>3.138888888888889E-2</v>
      </c>
      <c r="AB18" s="3">
        <f t="shared" si="21"/>
        <v>16</v>
      </c>
      <c r="AC18" s="4">
        <f t="shared" si="22"/>
        <v>4.6670138888888886E-2</v>
      </c>
      <c r="AD18" s="3">
        <v>17</v>
      </c>
    </row>
    <row r="19" spans="1:30">
      <c r="A19" s="7">
        <v>18</v>
      </c>
      <c r="B19" s="1" t="s">
        <v>165</v>
      </c>
      <c r="C19" s="1" t="s">
        <v>223</v>
      </c>
      <c r="D19" s="7">
        <v>1975</v>
      </c>
      <c r="E19" s="7" t="s">
        <v>251</v>
      </c>
      <c r="F19" s="7" t="s">
        <v>254</v>
      </c>
      <c r="G19" s="7" t="s">
        <v>255</v>
      </c>
      <c r="H19" s="7">
        <v>16</v>
      </c>
      <c r="I19" s="4">
        <f t="shared" si="12"/>
        <v>4.7055555555555559E-2</v>
      </c>
      <c r="J19" s="2">
        <v>4.3935185185185188E-3</v>
      </c>
      <c r="K19" s="3">
        <f t="shared" si="13"/>
        <v>20</v>
      </c>
      <c r="L19" s="2">
        <v>1.1504629629629629E-3</v>
      </c>
      <c r="M19" s="3">
        <f t="shared" si="13"/>
        <v>24</v>
      </c>
      <c r="N19" s="2">
        <v>2.5657407407407407E-2</v>
      </c>
      <c r="O19" s="3">
        <f t="shared" si="0"/>
        <v>22</v>
      </c>
      <c r="P19" s="2">
        <v>6.6435185185185184E-4</v>
      </c>
      <c r="Q19" s="3">
        <f t="shared" si="1"/>
        <v>26</v>
      </c>
      <c r="R19" s="2">
        <v>1.5189814814814816E-2</v>
      </c>
      <c r="S19" s="3">
        <f t="shared" si="2"/>
        <v>18</v>
      </c>
      <c r="U19" s="2">
        <f t="shared" si="14"/>
        <v>4.3935185185185188E-3</v>
      </c>
      <c r="V19" s="3">
        <f t="shared" si="15"/>
        <v>20</v>
      </c>
      <c r="W19" s="2">
        <f t="shared" si="16"/>
        <v>5.5439814814814813E-3</v>
      </c>
      <c r="X19" s="3">
        <f t="shared" si="17"/>
        <v>18</v>
      </c>
      <c r="Y19" s="2">
        <f t="shared" si="18"/>
        <v>3.120138888888889E-2</v>
      </c>
      <c r="Z19" s="3">
        <f t="shared" si="19"/>
        <v>19</v>
      </c>
      <c r="AA19" s="2">
        <f t="shared" si="20"/>
        <v>3.1865740740740743E-2</v>
      </c>
      <c r="AB19" s="3">
        <f t="shared" si="21"/>
        <v>19</v>
      </c>
      <c r="AC19" s="4">
        <f t="shared" si="22"/>
        <v>4.7055555555555559E-2</v>
      </c>
      <c r="AD19" s="3">
        <v>19</v>
      </c>
    </row>
    <row r="20" spans="1:30">
      <c r="A20" s="7">
        <v>19</v>
      </c>
      <c r="B20" s="1" t="s">
        <v>166</v>
      </c>
      <c r="C20" s="1" t="s">
        <v>224</v>
      </c>
      <c r="D20" s="7">
        <v>1972</v>
      </c>
      <c r="E20" s="7" t="s">
        <v>251</v>
      </c>
      <c r="F20" s="7" t="s">
        <v>254</v>
      </c>
      <c r="G20" s="7" t="s">
        <v>255</v>
      </c>
      <c r="H20" s="7">
        <v>16</v>
      </c>
      <c r="I20" s="4">
        <f t="shared" si="12"/>
        <v>4.7055555555555552E-2</v>
      </c>
      <c r="J20" s="2">
        <v>5.3449074074074067E-3</v>
      </c>
      <c r="K20" s="3">
        <f t="shared" si="13"/>
        <v>35</v>
      </c>
      <c r="L20" s="2">
        <v>1.0451388888888889E-3</v>
      </c>
      <c r="M20" s="3">
        <f t="shared" si="13"/>
        <v>20</v>
      </c>
      <c r="N20" s="2">
        <v>2.4837962962962964E-2</v>
      </c>
      <c r="O20" s="3">
        <f t="shared" si="0"/>
        <v>17</v>
      </c>
      <c r="P20" s="2">
        <v>7.8009259259259253E-4</v>
      </c>
      <c r="Q20" s="3">
        <f t="shared" si="1"/>
        <v>37</v>
      </c>
      <c r="R20" s="2">
        <v>1.5047453703703704E-2</v>
      </c>
      <c r="S20" s="3">
        <f t="shared" si="2"/>
        <v>16</v>
      </c>
      <c r="U20" s="2">
        <f t="shared" si="14"/>
        <v>5.3449074074074067E-3</v>
      </c>
      <c r="V20" s="3">
        <f t="shared" si="15"/>
        <v>35</v>
      </c>
      <c r="W20" s="2">
        <f t="shared" si="16"/>
        <v>6.3900462962962956E-3</v>
      </c>
      <c r="X20" s="3">
        <f t="shared" si="17"/>
        <v>29</v>
      </c>
      <c r="Y20" s="2">
        <f t="shared" si="18"/>
        <v>3.1228009259259261E-2</v>
      </c>
      <c r="Z20" s="3">
        <f t="shared" si="19"/>
        <v>20</v>
      </c>
      <c r="AA20" s="2">
        <f t="shared" si="20"/>
        <v>3.200810185185185E-2</v>
      </c>
      <c r="AB20" s="3">
        <f t="shared" si="21"/>
        <v>20</v>
      </c>
      <c r="AC20" s="4">
        <f t="shared" si="22"/>
        <v>4.7055555555555552E-2</v>
      </c>
      <c r="AD20" s="3">
        <v>18</v>
      </c>
    </row>
    <row r="21" spans="1:30">
      <c r="A21" s="7">
        <v>20</v>
      </c>
      <c r="B21" s="1" t="s">
        <v>167</v>
      </c>
      <c r="C21" s="1" t="s">
        <v>216</v>
      </c>
      <c r="D21" s="7">
        <v>1973</v>
      </c>
      <c r="E21" s="7" t="s">
        <v>251</v>
      </c>
      <c r="F21" s="7" t="s">
        <v>254</v>
      </c>
      <c r="G21" s="7" t="s">
        <v>255</v>
      </c>
      <c r="H21" s="7">
        <v>18</v>
      </c>
      <c r="I21" s="4">
        <f t="shared" si="12"/>
        <v>4.8115740740740744E-2</v>
      </c>
      <c r="J21" s="2">
        <v>5.687499999999999E-3</v>
      </c>
      <c r="K21" s="3">
        <f t="shared" si="13"/>
        <v>44</v>
      </c>
      <c r="L21" s="2">
        <v>1.2893518518518519E-3</v>
      </c>
      <c r="M21" s="3">
        <f t="shared" si="13"/>
        <v>30</v>
      </c>
      <c r="N21" s="2">
        <v>2.6148148148148153E-2</v>
      </c>
      <c r="O21" s="3">
        <f t="shared" si="0"/>
        <v>26</v>
      </c>
      <c r="P21" s="2">
        <v>5.3587962962962953E-4</v>
      </c>
      <c r="Q21" s="3">
        <f t="shared" si="1"/>
        <v>15</v>
      </c>
      <c r="R21" s="2">
        <v>1.4454861111111113E-2</v>
      </c>
      <c r="S21" s="3">
        <f t="shared" si="2"/>
        <v>6</v>
      </c>
      <c r="U21" s="2">
        <f t="shared" si="14"/>
        <v>5.687499999999999E-3</v>
      </c>
      <c r="V21" s="3">
        <f t="shared" si="15"/>
        <v>44</v>
      </c>
      <c r="W21" s="2">
        <f t="shared" si="16"/>
        <v>6.9768518518518504E-3</v>
      </c>
      <c r="X21" s="3">
        <f t="shared" si="17"/>
        <v>42</v>
      </c>
      <c r="Y21" s="2">
        <f t="shared" si="18"/>
        <v>3.3125000000000002E-2</v>
      </c>
      <c r="Z21" s="3">
        <f t="shared" si="19"/>
        <v>29</v>
      </c>
      <c r="AA21" s="2">
        <f t="shared" si="20"/>
        <v>3.3660879629629631E-2</v>
      </c>
      <c r="AB21" s="3">
        <f t="shared" si="21"/>
        <v>27</v>
      </c>
      <c r="AC21" s="4">
        <f t="shared" si="22"/>
        <v>4.8115740740740744E-2</v>
      </c>
      <c r="AD21" s="3">
        <v>20</v>
      </c>
    </row>
    <row r="22" spans="1:30">
      <c r="A22" s="7">
        <v>21</v>
      </c>
      <c r="B22" s="1" t="s">
        <v>168</v>
      </c>
      <c r="C22" s="1" t="s">
        <v>225</v>
      </c>
      <c r="D22" s="7">
        <v>1970</v>
      </c>
      <c r="E22" s="7" t="s">
        <v>251</v>
      </c>
      <c r="F22" s="7" t="s">
        <v>254</v>
      </c>
      <c r="G22" s="7" t="s">
        <v>255</v>
      </c>
      <c r="H22" s="7">
        <v>19</v>
      </c>
      <c r="I22" s="4">
        <f t="shared" si="12"/>
        <v>4.8390046296296299E-2</v>
      </c>
      <c r="J22" s="2">
        <v>5.7245370370370375E-3</v>
      </c>
      <c r="K22" s="3">
        <f t="shared" si="13"/>
        <v>48</v>
      </c>
      <c r="L22" s="2">
        <v>1.71875E-3</v>
      </c>
      <c r="M22" s="3">
        <f t="shared" si="13"/>
        <v>48</v>
      </c>
      <c r="N22" s="2">
        <v>2.4302083333333332E-2</v>
      </c>
      <c r="O22" s="3">
        <f t="shared" si="0"/>
        <v>8</v>
      </c>
      <c r="P22" s="2">
        <v>9.1087962962962954E-4</v>
      </c>
      <c r="Q22" s="3">
        <f t="shared" si="1"/>
        <v>42</v>
      </c>
      <c r="R22" s="2">
        <v>1.5733796296296298E-2</v>
      </c>
      <c r="S22" s="3">
        <f t="shared" si="2"/>
        <v>23</v>
      </c>
      <c r="U22" s="2">
        <f t="shared" si="14"/>
        <v>5.7245370370370375E-3</v>
      </c>
      <c r="V22" s="3">
        <f t="shared" si="15"/>
        <v>48</v>
      </c>
      <c r="W22" s="2">
        <f t="shared" si="16"/>
        <v>7.4432870370370373E-3</v>
      </c>
      <c r="X22" s="3">
        <f t="shared" si="17"/>
        <v>47</v>
      </c>
      <c r="Y22" s="2">
        <f t="shared" si="18"/>
        <v>3.1745370370370368E-2</v>
      </c>
      <c r="Z22" s="3">
        <f t="shared" si="19"/>
        <v>21</v>
      </c>
      <c r="AA22" s="2">
        <f t="shared" si="20"/>
        <v>3.2656249999999998E-2</v>
      </c>
      <c r="AB22" s="3">
        <f t="shared" si="21"/>
        <v>22</v>
      </c>
      <c r="AC22" s="4">
        <f t="shared" si="22"/>
        <v>4.8390046296296299E-2</v>
      </c>
      <c r="AD22" s="3">
        <v>21</v>
      </c>
    </row>
    <row r="23" spans="1:30">
      <c r="A23" s="7">
        <v>22</v>
      </c>
      <c r="B23" s="1" t="s">
        <v>169</v>
      </c>
      <c r="C23" s="1" t="s">
        <v>215</v>
      </c>
      <c r="D23" s="7">
        <v>1984</v>
      </c>
      <c r="E23" s="7" t="s">
        <v>252</v>
      </c>
      <c r="F23" s="7" t="s">
        <v>254</v>
      </c>
      <c r="G23" s="7" t="s">
        <v>257</v>
      </c>
      <c r="H23" s="7">
        <v>2</v>
      </c>
      <c r="I23" s="4">
        <f t="shared" si="12"/>
        <v>4.8620370370370369E-2</v>
      </c>
      <c r="J23" s="2">
        <v>4.2743055555555555E-3</v>
      </c>
      <c r="K23" s="3">
        <f t="shared" si="13"/>
        <v>16</v>
      </c>
      <c r="L23" s="2">
        <v>8.5532407407407399E-4</v>
      </c>
      <c r="M23" s="3">
        <f t="shared" si="13"/>
        <v>11</v>
      </c>
      <c r="N23" s="2">
        <v>2.6708333333333334E-2</v>
      </c>
      <c r="O23" s="3">
        <f t="shared" si="0"/>
        <v>34</v>
      </c>
      <c r="P23" s="2">
        <v>5.4050925925925935E-4</v>
      </c>
      <c r="Q23" s="3">
        <f t="shared" si="1"/>
        <v>16</v>
      </c>
      <c r="R23" s="2">
        <v>1.6241898148148148E-2</v>
      </c>
      <c r="S23" s="3">
        <f t="shared" si="2"/>
        <v>29</v>
      </c>
      <c r="U23" s="2">
        <f t="shared" si="14"/>
        <v>4.2743055555555555E-3</v>
      </c>
      <c r="V23" s="3">
        <f t="shared" si="15"/>
        <v>16</v>
      </c>
      <c r="W23" s="2">
        <f t="shared" si="16"/>
        <v>5.1296296296296298E-3</v>
      </c>
      <c r="X23" s="3">
        <f t="shared" si="17"/>
        <v>10</v>
      </c>
      <c r="Y23" s="2">
        <f t="shared" si="18"/>
        <v>3.1837962962962964E-2</v>
      </c>
      <c r="Z23" s="3">
        <f t="shared" si="19"/>
        <v>22</v>
      </c>
      <c r="AA23" s="2">
        <f t="shared" si="20"/>
        <v>3.2378472222222225E-2</v>
      </c>
      <c r="AB23" s="3">
        <f t="shared" si="21"/>
        <v>21</v>
      </c>
      <c r="AC23" s="4">
        <f t="shared" si="22"/>
        <v>4.8620370370370369E-2</v>
      </c>
      <c r="AD23" s="3">
        <v>22</v>
      </c>
    </row>
    <row r="24" spans="1:30">
      <c r="A24" s="7">
        <v>23</v>
      </c>
      <c r="B24" s="1" t="s">
        <v>170</v>
      </c>
      <c r="C24" s="1" t="s">
        <v>226</v>
      </c>
      <c r="D24" s="7">
        <v>1982</v>
      </c>
      <c r="E24" s="7" t="s">
        <v>251</v>
      </c>
      <c r="F24" s="7" t="s">
        <v>254</v>
      </c>
      <c r="G24" s="7" t="s">
        <v>255</v>
      </c>
      <c r="H24" s="7">
        <v>20</v>
      </c>
      <c r="I24" s="4">
        <f t="shared" si="12"/>
        <v>4.8674768518518527E-2</v>
      </c>
      <c r="J24" s="2">
        <v>4.90625E-3</v>
      </c>
      <c r="K24" s="3">
        <f t="shared" si="13"/>
        <v>28</v>
      </c>
      <c r="L24" s="2">
        <v>1.4548611111111114E-3</v>
      </c>
      <c r="M24" s="3">
        <f t="shared" si="13"/>
        <v>36</v>
      </c>
      <c r="N24" s="2">
        <v>2.5675925925925925E-2</v>
      </c>
      <c r="O24" s="3">
        <f t="shared" si="0"/>
        <v>23</v>
      </c>
      <c r="P24" s="2">
        <v>8.8888888888888882E-4</v>
      </c>
      <c r="Q24" s="3">
        <f t="shared" si="1"/>
        <v>39</v>
      </c>
      <c r="R24" s="2">
        <v>1.5748842592592596E-2</v>
      </c>
      <c r="S24" s="3">
        <f t="shared" si="2"/>
        <v>24</v>
      </c>
      <c r="U24" s="2">
        <f t="shared" si="14"/>
        <v>4.90625E-3</v>
      </c>
      <c r="V24" s="3">
        <f t="shared" si="15"/>
        <v>28</v>
      </c>
      <c r="W24" s="2">
        <f t="shared" si="16"/>
        <v>6.3611111111111117E-3</v>
      </c>
      <c r="X24" s="3">
        <f t="shared" si="17"/>
        <v>28</v>
      </c>
      <c r="Y24" s="2">
        <f t="shared" si="18"/>
        <v>3.2037037037037037E-2</v>
      </c>
      <c r="Z24" s="3">
        <f t="shared" si="19"/>
        <v>23</v>
      </c>
      <c r="AA24" s="2">
        <f t="shared" si="20"/>
        <v>3.2925925925925928E-2</v>
      </c>
      <c r="AB24" s="3">
        <f t="shared" si="21"/>
        <v>23</v>
      </c>
      <c r="AC24" s="4">
        <f t="shared" si="22"/>
        <v>4.8674768518518527E-2</v>
      </c>
      <c r="AD24" s="3">
        <v>23</v>
      </c>
    </row>
    <row r="25" spans="1:30">
      <c r="A25" s="7">
        <v>24</v>
      </c>
      <c r="B25" s="1" t="s">
        <v>171</v>
      </c>
      <c r="C25" s="1" t="s">
        <v>227</v>
      </c>
      <c r="D25" s="7">
        <v>1972</v>
      </c>
      <c r="E25" s="7" t="s">
        <v>251</v>
      </c>
      <c r="F25" s="7" t="s">
        <v>254</v>
      </c>
      <c r="G25" s="7" t="s">
        <v>255</v>
      </c>
      <c r="H25" s="7">
        <v>21</v>
      </c>
      <c r="I25" s="4">
        <f t="shared" si="12"/>
        <v>4.883101851851851E-2</v>
      </c>
      <c r="J25" s="2">
        <v>4.7627314814814815E-3</v>
      </c>
      <c r="K25" s="3">
        <f t="shared" si="13"/>
        <v>26</v>
      </c>
      <c r="L25" s="2">
        <v>1.1597222222222221E-3</v>
      </c>
      <c r="M25" s="3">
        <f t="shared" si="13"/>
        <v>25</v>
      </c>
      <c r="N25" s="2">
        <v>2.4733796296296295E-2</v>
      </c>
      <c r="O25" s="3">
        <f t="shared" si="0"/>
        <v>14</v>
      </c>
      <c r="P25" s="2">
        <v>9.6180555555555559E-4</v>
      </c>
      <c r="Q25" s="3">
        <f t="shared" si="1"/>
        <v>47</v>
      </c>
      <c r="R25" s="2">
        <v>1.7212962962962961E-2</v>
      </c>
      <c r="S25" s="3">
        <f t="shared" si="2"/>
        <v>38</v>
      </c>
      <c r="U25" s="2">
        <f t="shared" si="14"/>
        <v>4.7627314814814815E-3</v>
      </c>
      <c r="V25" s="3">
        <f t="shared" si="15"/>
        <v>26</v>
      </c>
      <c r="W25" s="2">
        <f t="shared" si="16"/>
        <v>5.9224537037037041E-3</v>
      </c>
      <c r="X25" s="3">
        <f t="shared" si="17"/>
        <v>23</v>
      </c>
      <c r="Y25" s="2">
        <f t="shared" si="18"/>
        <v>3.0656249999999999E-2</v>
      </c>
      <c r="Z25" s="3">
        <f t="shared" si="19"/>
        <v>16</v>
      </c>
      <c r="AA25" s="2">
        <f t="shared" si="20"/>
        <v>3.1618055555555552E-2</v>
      </c>
      <c r="AB25" s="3">
        <f t="shared" si="21"/>
        <v>18</v>
      </c>
      <c r="AC25" s="4">
        <f t="shared" si="22"/>
        <v>4.883101851851851E-2</v>
      </c>
      <c r="AD25" s="3">
        <v>24</v>
      </c>
    </row>
    <row r="26" spans="1:30">
      <c r="A26" s="7">
        <v>25</v>
      </c>
      <c r="B26" s="1" t="s">
        <v>172</v>
      </c>
      <c r="C26" s="1" t="s">
        <v>228</v>
      </c>
      <c r="D26" s="7">
        <v>1975</v>
      </c>
      <c r="E26" s="7" t="s">
        <v>252</v>
      </c>
      <c r="F26" s="7" t="s">
        <v>254</v>
      </c>
      <c r="G26" s="7" t="s">
        <v>257</v>
      </c>
      <c r="H26" s="7">
        <v>3</v>
      </c>
      <c r="I26" s="4">
        <f t="shared" si="12"/>
        <v>4.9212962962962958E-2</v>
      </c>
      <c r="J26" s="2">
        <v>5.1678240740740738E-3</v>
      </c>
      <c r="K26" s="3">
        <f t="shared" si="13"/>
        <v>33</v>
      </c>
      <c r="L26" s="2">
        <v>1.2719907407407406E-3</v>
      </c>
      <c r="M26" s="3">
        <f t="shared" si="13"/>
        <v>29</v>
      </c>
      <c r="N26" s="2">
        <v>2.6589120370370371E-2</v>
      </c>
      <c r="O26" s="3">
        <f t="shared" si="0"/>
        <v>33</v>
      </c>
      <c r="P26" s="2">
        <v>7.6273148148148153E-4</v>
      </c>
      <c r="Q26" s="3">
        <f t="shared" si="1"/>
        <v>36</v>
      </c>
      <c r="R26" s="2">
        <v>1.5421296296296296E-2</v>
      </c>
      <c r="S26" s="3">
        <f t="shared" si="2"/>
        <v>21</v>
      </c>
      <c r="U26" s="2">
        <f t="shared" si="14"/>
        <v>5.1678240740740738E-3</v>
      </c>
      <c r="V26" s="3">
        <f t="shared" si="15"/>
        <v>33</v>
      </c>
      <c r="W26" s="2">
        <f t="shared" si="16"/>
        <v>6.4398148148148149E-3</v>
      </c>
      <c r="X26" s="3">
        <f t="shared" si="17"/>
        <v>31</v>
      </c>
      <c r="Y26" s="2">
        <f t="shared" si="18"/>
        <v>3.3028935185185182E-2</v>
      </c>
      <c r="Z26" s="3">
        <f t="shared" si="19"/>
        <v>27</v>
      </c>
      <c r="AA26" s="2">
        <f t="shared" si="20"/>
        <v>3.3791666666666664E-2</v>
      </c>
      <c r="AB26" s="3">
        <f t="shared" si="21"/>
        <v>28</v>
      </c>
      <c r="AC26" s="4">
        <f t="shared" si="22"/>
        <v>4.9212962962962958E-2</v>
      </c>
      <c r="AD26" s="3">
        <v>25</v>
      </c>
    </row>
    <row r="27" spans="1:30">
      <c r="A27" s="7">
        <v>26</v>
      </c>
      <c r="B27" s="1" t="s">
        <v>173</v>
      </c>
      <c r="C27" s="1" t="s">
        <v>216</v>
      </c>
      <c r="D27" s="7">
        <v>1974</v>
      </c>
      <c r="E27" s="7" t="s">
        <v>251</v>
      </c>
      <c r="F27" s="7" t="s">
        <v>254</v>
      </c>
      <c r="G27" s="7" t="s">
        <v>255</v>
      </c>
      <c r="H27" s="7">
        <v>22</v>
      </c>
      <c r="I27" s="4">
        <f t="shared" si="12"/>
        <v>4.9223379629629631E-2</v>
      </c>
      <c r="J27" s="2">
        <v>5.4791666666666669E-3</v>
      </c>
      <c r="K27" s="3">
        <f t="shared" si="13"/>
        <v>38</v>
      </c>
      <c r="L27" s="2">
        <v>1.3125000000000001E-3</v>
      </c>
      <c r="M27" s="3">
        <f t="shared" si="13"/>
        <v>32</v>
      </c>
      <c r="N27" s="2">
        <v>2.6348379629629631E-2</v>
      </c>
      <c r="O27" s="3">
        <f t="shared" si="0"/>
        <v>31</v>
      </c>
      <c r="P27" s="2">
        <v>8.9930555555555554E-4</v>
      </c>
      <c r="Q27" s="3">
        <f t="shared" si="1"/>
        <v>41</v>
      </c>
      <c r="R27" s="2">
        <v>1.5184027777777777E-2</v>
      </c>
      <c r="S27" s="3">
        <f t="shared" si="2"/>
        <v>17</v>
      </c>
      <c r="U27" s="2">
        <f t="shared" si="14"/>
        <v>5.4791666666666669E-3</v>
      </c>
      <c r="V27" s="3">
        <f t="shared" si="15"/>
        <v>38</v>
      </c>
      <c r="W27" s="2">
        <f t="shared" si="16"/>
        <v>6.7916666666666672E-3</v>
      </c>
      <c r="X27" s="3">
        <f t="shared" si="17"/>
        <v>37</v>
      </c>
      <c r="Y27" s="2">
        <f t="shared" si="18"/>
        <v>3.3140046296296299E-2</v>
      </c>
      <c r="Z27" s="3">
        <f t="shared" si="19"/>
        <v>30</v>
      </c>
      <c r="AA27" s="2">
        <f t="shared" si="20"/>
        <v>3.4039351851851855E-2</v>
      </c>
      <c r="AB27" s="3">
        <f t="shared" si="21"/>
        <v>31</v>
      </c>
      <c r="AC27" s="4">
        <f t="shared" si="22"/>
        <v>4.9223379629629631E-2</v>
      </c>
      <c r="AD27" s="3">
        <v>26</v>
      </c>
    </row>
    <row r="28" spans="1:30">
      <c r="A28" s="7">
        <v>27</v>
      </c>
      <c r="B28" s="1" t="s">
        <v>174</v>
      </c>
      <c r="C28" s="1" t="s">
        <v>229</v>
      </c>
      <c r="D28" s="7">
        <v>1962</v>
      </c>
      <c r="E28" s="7" t="s">
        <v>251</v>
      </c>
      <c r="F28" s="7" t="s">
        <v>254</v>
      </c>
      <c r="G28" s="7" t="s">
        <v>255</v>
      </c>
      <c r="H28" s="7">
        <v>23</v>
      </c>
      <c r="I28" s="4">
        <f t="shared" si="12"/>
        <v>4.9680555555555561E-2</v>
      </c>
      <c r="J28" s="2">
        <v>5.7476851851851855E-3</v>
      </c>
      <c r="K28" s="3">
        <f t="shared" si="13"/>
        <v>50</v>
      </c>
      <c r="L28" s="2">
        <v>1.5879629629629629E-3</v>
      </c>
      <c r="M28" s="3">
        <f t="shared" si="13"/>
        <v>43</v>
      </c>
      <c r="N28" s="2">
        <v>2.5806712962962965E-2</v>
      </c>
      <c r="O28" s="3">
        <f t="shared" si="0"/>
        <v>24</v>
      </c>
      <c r="P28" s="2">
        <v>7.0138888888888887E-4</v>
      </c>
      <c r="Q28" s="3">
        <f t="shared" si="1"/>
        <v>30</v>
      </c>
      <c r="R28" s="2">
        <v>1.5836805555555555E-2</v>
      </c>
      <c r="S28" s="3">
        <f t="shared" si="2"/>
        <v>25</v>
      </c>
      <c r="U28" s="2">
        <f t="shared" si="14"/>
        <v>5.7476851851851855E-3</v>
      </c>
      <c r="V28" s="3">
        <f t="shared" si="15"/>
        <v>50</v>
      </c>
      <c r="W28" s="2">
        <f t="shared" si="16"/>
        <v>7.3356481481481484E-3</v>
      </c>
      <c r="X28" s="3">
        <f t="shared" si="17"/>
        <v>45</v>
      </c>
      <c r="Y28" s="2">
        <f t="shared" si="18"/>
        <v>3.3142361111111115E-2</v>
      </c>
      <c r="Z28" s="3">
        <f t="shared" si="19"/>
        <v>31</v>
      </c>
      <c r="AA28" s="2">
        <f t="shared" si="20"/>
        <v>3.3843750000000006E-2</v>
      </c>
      <c r="AB28" s="3">
        <f t="shared" si="21"/>
        <v>29</v>
      </c>
      <c r="AC28" s="4">
        <f t="shared" si="22"/>
        <v>4.9680555555555561E-2</v>
      </c>
      <c r="AD28" s="3">
        <v>27</v>
      </c>
    </row>
    <row r="29" spans="1:30">
      <c r="A29" s="7">
        <v>28</v>
      </c>
      <c r="B29" s="1" t="s">
        <v>175</v>
      </c>
      <c r="C29" s="1" t="s">
        <v>216</v>
      </c>
      <c r="D29" s="7">
        <v>1975</v>
      </c>
      <c r="E29" s="7" t="s">
        <v>251</v>
      </c>
      <c r="F29" s="7" t="s">
        <v>254</v>
      </c>
      <c r="G29" s="7" t="s">
        <v>255</v>
      </c>
      <c r="H29" s="7">
        <v>24</v>
      </c>
      <c r="I29" s="4">
        <f t="shared" si="12"/>
        <v>4.9734953703703705E-2</v>
      </c>
      <c r="J29" s="2">
        <v>5.541666666666667E-3</v>
      </c>
      <c r="K29" s="3">
        <f t="shared" si="13"/>
        <v>40</v>
      </c>
      <c r="L29" s="2">
        <v>1.2928240740740741E-3</v>
      </c>
      <c r="M29" s="3">
        <f t="shared" si="13"/>
        <v>31</v>
      </c>
      <c r="N29" s="2">
        <v>2.5605324074074075E-2</v>
      </c>
      <c r="O29" s="3">
        <f t="shared" si="0"/>
        <v>21</v>
      </c>
      <c r="P29" s="2">
        <v>9.3750000000000007E-4</v>
      </c>
      <c r="Q29" s="3">
        <f t="shared" si="1"/>
        <v>44</v>
      </c>
      <c r="R29" s="2">
        <v>1.635763888888889E-2</v>
      </c>
      <c r="S29" s="3">
        <f t="shared" si="2"/>
        <v>30</v>
      </c>
      <c r="U29" s="2">
        <f t="shared" si="14"/>
        <v>5.541666666666667E-3</v>
      </c>
      <c r="V29" s="3">
        <f t="shared" si="15"/>
        <v>40</v>
      </c>
      <c r="W29" s="2">
        <f t="shared" si="16"/>
        <v>6.8344907407407408E-3</v>
      </c>
      <c r="X29" s="3">
        <f t="shared" si="17"/>
        <v>38</v>
      </c>
      <c r="Y29" s="2">
        <f t="shared" si="18"/>
        <v>3.2439814814814817E-2</v>
      </c>
      <c r="Z29" s="3">
        <f t="shared" si="19"/>
        <v>25</v>
      </c>
      <c r="AA29" s="2">
        <f t="shared" si="20"/>
        <v>3.3377314814814818E-2</v>
      </c>
      <c r="AB29" s="3">
        <f t="shared" si="21"/>
        <v>26</v>
      </c>
      <c r="AC29" s="4">
        <f t="shared" si="22"/>
        <v>4.9734953703703705E-2</v>
      </c>
      <c r="AD29" s="3">
        <v>28</v>
      </c>
    </row>
    <row r="30" spans="1:30">
      <c r="A30" s="7">
        <v>29</v>
      </c>
      <c r="B30" s="1" t="s">
        <v>176</v>
      </c>
      <c r="C30" s="1" t="s">
        <v>230</v>
      </c>
      <c r="D30" s="7">
        <v>1954</v>
      </c>
      <c r="E30" s="7" t="s">
        <v>252</v>
      </c>
      <c r="F30" s="7" t="s">
        <v>254</v>
      </c>
      <c r="G30" s="7" t="s">
        <v>257</v>
      </c>
      <c r="H30" s="7">
        <v>4</v>
      </c>
      <c r="I30" s="4">
        <f t="shared" si="12"/>
        <v>5.0076388888888893E-2</v>
      </c>
      <c r="J30" s="2">
        <v>4.9699074074074073E-3</v>
      </c>
      <c r="K30" s="3">
        <f t="shared" si="13"/>
        <v>29</v>
      </c>
      <c r="L30" s="2">
        <v>1.4421296296296298E-3</v>
      </c>
      <c r="M30" s="3">
        <f t="shared" si="13"/>
        <v>35</v>
      </c>
      <c r="N30" s="2">
        <v>2.6177083333333333E-2</v>
      </c>
      <c r="O30" s="3">
        <f t="shared" si="0"/>
        <v>27</v>
      </c>
      <c r="P30" s="2">
        <v>7.6041666666666662E-4</v>
      </c>
      <c r="Q30" s="3">
        <f t="shared" si="1"/>
        <v>35</v>
      </c>
      <c r="R30" s="2">
        <v>1.672685185185185E-2</v>
      </c>
      <c r="S30" s="3">
        <f t="shared" si="2"/>
        <v>34</v>
      </c>
      <c r="U30" s="2">
        <f t="shared" si="14"/>
        <v>4.9699074074074073E-3</v>
      </c>
      <c r="V30" s="3">
        <f t="shared" si="15"/>
        <v>29</v>
      </c>
      <c r="W30" s="2">
        <f t="shared" si="16"/>
        <v>6.4120370370370373E-3</v>
      </c>
      <c r="X30" s="3">
        <f t="shared" si="17"/>
        <v>30</v>
      </c>
      <c r="Y30" s="2">
        <f t="shared" si="18"/>
        <v>3.2589120370370372E-2</v>
      </c>
      <c r="Z30" s="3">
        <f t="shared" si="19"/>
        <v>26</v>
      </c>
      <c r="AA30" s="2">
        <f t="shared" si="20"/>
        <v>3.3349537037037039E-2</v>
      </c>
      <c r="AB30" s="3">
        <f t="shared" si="21"/>
        <v>25</v>
      </c>
      <c r="AC30" s="4">
        <f t="shared" si="22"/>
        <v>5.0076388888888893E-2</v>
      </c>
      <c r="AD30" s="3">
        <v>29</v>
      </c>
    </row>
    <row r="31" spans="1:30">
      <c r="A31" s="7">
        <v>30</v>
      </c>
      <c r="B31" s="1" t="s">
        <v>177</v>
      </c>
      <c r="C31" s="1" t="s">
        <v>231</v>
      </c>
      <c r="D31" s="7">
        <v>1979</v>
      </c>
      <c r="E31" s="7" t="s">
        <v>251</v>
      </c>
      <c r="F31" s="7" t="s">
        <v>254</v>
      </c>
      <c r="G31" s="7" t="s">
        <v>255</v>
      </c>
      <c r="H31" s="7">
        <v>25</v>
      </c>
      <c r="I31" s="4">
        <f t="shared" si="12"/>
        <v>5.0326388888888893E-2</v>
      </c>
      <c r="J31" s="2">
        <v>5.0439814814814818E-3</v>
      </c>
      <c r="K31" s="3">
        <f t="shared" si="13"/>
        <v>31</v>
      </c>
      <c r="L31" s="2">
        <v>1.0868055555555555E-3</v>
      </c>
      <c r="M31" s="3">
        <f t="shared" si="13"/>
        <v>22</v>
      </c>
      <c r="N31" s="2">
        <v>2.6231481481481481E-2</v>
      </c>
      <c r="O31" s="3">
        <f t="shared" si="0"/>
        <v>30</v>
      </c>
      <c r="P31" s="2">
        <v>6.8518518518518527E-4</v>
      </c>
      <c r="Q31" s="3">
        <f t="shared" si="1"/>
        <v>29</v>
      </c>
      <c r="R31" s="2">
        <v>1.7278935185185185E-2</v>
      </c>
      <c r="S31" s="3">
        <f t="shared" si="2"/>
        <v>40</v>
      </c>
      <c r="U31" s="2">
        <f t="shared" si="14"/>
        <v>5.0439814814814818E-3</v>
      </c>
      <c r="V31" s="3">
        <f t="shared" si="15"/>
        <v>31</v>
      </c>
      <c r="W31" s="2">
        <f t="shared" si="16"/>
        <v>6.130787037037037E-3</v>
      </c>
      <c r="X31" s="3">
        <f t="shared" si="17"/>
        <v>26</v>
      </c>
      <c r="Y31" s="2">
        <f t="shared" si="18"/>
        <v>3.2362268518518519E-2</v>
      </c>
      <c r="Z31" s="3">
        <f t="shared" si="19"/>
        <v>24</v>
      </c>
      <c r="AA31" s="2">
        <f t="shared" si="20"/>
        <v>3.3047453703703704E-2</v>
      </c>
      <c r="AB31" s="3">
        <f t="shared" si="21"/>
        <v>24</v>
      </c>
      <c r="AC31" s="4">
        <f t="shared" si="22"/>
        <v>5.0326388888888893E-2</v>
      </c>
      <c r="AD31" s="3">
        <v>30</v>
      </c>
    </row>
    <row r="32" spans="1:30">
      <c r="A32" s="7">
        <v>31</v>
      </c>
      <c r="B32" s="1" t="s">
        <v>178</v>
      </c>
      <c r="C32" s="1" t="s">
        <v>232</v>
      </c>
      <c r="D32" s="7">
        <v>1993</v>
      </c>
      <c r="E32" s="7" t="s">
        <v>252</v>
      </c>
      <c r="F32" s="7" t="s">
        <v>254</v>
      </c>
      <c r="G32" s="7" t="s">
        <v>256</v>
      </c>
      <c r="H32" s="7">
        <v>1</v>
      </c>
      <c r="I32" s="4">
        <f t="shared" si="12"/>
        <v>5.040625E-2</v>
      </c>
      <c r="J32" s="2">
        <v>4.3298611111111116E-3</v>
      </c>
      <c r="K32" s="3">
        <f t="shared" si="13"/>
        <v>18</v>
      </c>
      <c r="L32" s="2">
        <v>1.0729166666666667E-3</v>
      </c>
      <c r="M32" s="3">
        <f t="shared" si="13"/>
        <v>21</v>
      </c>
      <c r="N32" s="2">
        <v>2.8317129629629626E-2</v>
      </c>
      <c r="O32" s="3">
        <f t="shared" si="0"/>
        <v>44</v>
      </c>
      <c r="P32" s="2">
        <v>7.361111111111111E-4</v>
      </c>
      <c r="Q32" s="3">
        <f t="shared" si="1"/>
        <v>34</v>
      </c>
      <c r="R32" s="2">
        <v>1.5950231481481482E-2</v>
      </c>
      <c r="S32" s="3">
        <f t="shared" si="2"/>
        <v>27</v>
      </c>
      <c r="U32" s="2">
        <f t="shared" si="14"/>
        <v>4.3298611111111116E-3</v>
      </c>
      <c r="V32" s="3">
        <f t="shared" si="15"/>
        <v>18</v>
      </c>
      <c r="W32" s="2">
        <f t="shared" si="16"/>
        <v>5.402777777777778E-3</v>
      </c>
      <c r="X32" s="3">
        <f t="shared" si="17"/>
        <v>16</v>
      </c>
      <c r="Y32" s="2">
        <f t="shared" si="18"/>
        <v>3.3719907407407407E-2</v>
      </c>
      <c r="Z32" s="3">
        <f t="shared" si="19"/>
        <v>35</v>
      </c>
      <c r="AA32" s="2">
        <f t="shared" si="20"/>
        <v>3.4456018518518518E-2</v>
      </c>
      <c r="AB32" s="3">
        <f t="shared" si="21"/>
        <v>34</v>
      </c>
      <c r="AC32" s="4">
        <f t="shared" si="22"/>
        <v>5.040625E-2</v>
      </c>
      <c r="AD32" s="3">
        <v>31</v>
      </c>
    </row>
    <row r="33" spans="1:30">
      <c r="A33" s="7">
        <v>32</v>
      </c>
      <c r="B33" s="1" t="s">
        <v>179</v>
      </c>
      <c r="C33" s="1" t="s">
        <v>233</v>
      </c>
      <c r="D33" s="7">
        <v>1970</v>
      </c>
      <c r="E33" s="7" t="s">
        <v>251</v>
      </c>
      <c r="F33" s="7" t="s">
        <v>254</v>
      </c>
      <c r="G33" s="7" t="s">
        <v>255</v>
      </c>
      <c r="H33" s="7">
        <v>26</v>
      </c>
      <c r="I33" s="4">
        <f t="shared" si="12"/>
        <v>5.0873842592592589E-2</v>
      </c>
      <c r="J33" s="2">
        <v>5.5821759259259271E-3</v>
      </c>
      <c r="K33" s="3">
        <f t="shared" si="13"/>
        <v>42</v>
      </c>
      <c r="L33" s="2">
        <v>1.3125000000000001E-3</v>
      </c>
      <c r="M33" s="3">
        <f t="shared" si="13"/>
        <v>32</v>
      </c>
      <c r="N33" s="2">
        <v>2.6217592592592587E-2</v>
      </c>
      <c r="O33" s="3">
        <f t="shared" si="0"/>
        <v>29</v>
      </c>
      <c r="P33" s="2">
        <v>9.5601851851851848E-4</v>
      </c>
      <c r="Q33" s="3">
        <f t="shared" si="1"/>
        <v>46</v>
      </c>
      <c r="R33" s="2">
        <v>1.6805555555555556E-2</v>
      </c>
      <c r="S33" s="3">
        <f t="shared" si="2"/>
        <v>36</v>
      </c>
      <c r="U33" s="2">
        <f t="shared" si="14"/>
        <v>5.5821759259259271E-3</v>
      </c>
      <c r="V33" s="3">
        <f t="shared" si="15"/>
        <v>42</v>
      </c>
      <c r="W33" s="2">
        <f t="shared" si="16"/>
        <v>6.8946759259259274E-3</v>
      </c>
      <c r="X33" s="3">
        <f t="shared" si="17"/>
        <v>39</v>
      </c>
      <c r="Y33" s="2">
        <f t="shared" si="18"/>
        <v>3.3112268518518513E-2</v>
      </c>
      <c r="Z33" s="3">
        <f t="shared" si="19"/>
        <v>28</v>
      </c>
      <c r="AA33" s="2">
        <f t="shared" si="20"/>
        <v>3.4068287037037029E-2</v>
      </c>
      <c r="AB33" s="3">
        <f t="shared" si="21"/>
        <v>32</v>
      </c>
      <c r="AC33" s="4">
        <f t="shared" si="22"/>
        <v>5.0873842592592589E-2</v>
      </c>
      <c r="AD33" s="3">
        <v>32</v>
      </c>
    </row>
    <row r="34" spans="1:30">
      <c r="A34" s="7">
        <v>33</v>
      </c>
      <c r="B34" s="1" t="s">
        <v>180</v>
      </c>
      <c r="C34" s="1" t="s">
        <v>234</v>
      </c>
      <c r="D34" s="7">
        <v>1969</v>
      </c>
      <c r="E34" s="7" t="s">
        <v>251</v>
      </c>
      <c r="F34" s="7" t="s">
        <v>254</v>
      </c>
      <c r="G34" s="7" t="s">
        <v>255</v>
      </c>
      <c r="H34" s="7">
        <v>27</v>
      </c>
      <c r="I34" s="4">
        <f t="shared" si="12"/>
        <v>5.1498842592592589E-2</v>
      </c>
      <c r="J34" s="2">
        <v>5.9120370370370377E-3</v>
      </c>
      <c r="K34" s="3">
        <f t="shared" si="13"/>
        <v>52</v>
      </c>
      <c r="L34" s="2">
        <v>1.6736111111111112E-3</v>
      </c>
      <c r="M34" s="3">
        <f t="shared" si="13"/>
        <v>46</v>
      </c>
      <c r="N34" s="2">
        <v>2.6758101851851849E-2</v>
      </c>
      <c r="O34" s="3">
        <f t="shared" ref="O34:O60" si="23">RANK(N34,N$2:N$60,1)</f>
        <v>35</v>
      </c>
      <c r="P34" s="2">
        <v>9.6412037037037039E-4</v>
      </c>
      <c r="Q34" s="3">
        <f t="shared" ref="Q34:Q60" si="24">RANK(P34,P$2:P$60,1)</f>
        <v>48</v>
      </c>
      <c r="R34" s="2">
        <v>1.6190972222222221E-2</v>
      </c>
      <c r="S34" s="3">
        <f t="shared" ref="S34:S59" si="25">RANK(R34,R$2:R$60,1)</f>
        <v>28</v>
      </c>
      <c r="U34" s="2">
        <f t="shared" si="14"/>
        <v>5.9120370370370377E-3</v>
      </c>
      <c r="V34" s="3">
        <f t="shared" si="15"/>
        <v>52</v>
      </c>
      <c r="W34" s="2">
        <f t="shared" si="16"/>
        <v>7.5856481481481487E-3</v>
      </c>
      <c r="X34" s="3">
        <f t="shared" si="17"/>
        <v>50</v>
      </c>
      <c r="Y34" s="2">
        <f t="shared" si="18"/>
        <v>3.4343749999999999E-2</v>
      </c>
      <c r="Z34" s="3">
        <f t="shared" si="19"/>
        <v>40</v>
      </c>
      <c r="AA34" s="2">
        <f t="shared" si="20"/>
        <v>3.5307870370370371E-2</v>
      </c>
      <c r="AB34" s="3">
        <f t="shared" si="21"/>
        <v>40</v>
      </c>
      <c r="AC34" s="4">
        <f t="shared" si="22"/>
        <v>5.1498842592592589E-2</v>
      </c>
      <c r="AD34" s="3">
        <v>33</v>
      </c>
    </row>
    <row r="35" spans="1:30">
      <c r="A35" s="7">
        <v>34</v>
      </c>
      <c r="B35" s="1" t="s">
        <v>181</v>
      </c>
      <c r="C35" s="1" t="s">
        <v>234</v>
      </c>
      <c r="D35" s="7">
        <v>1968</v>
      </c>
      <c r="E35" s="7" t="s">
        <v>251</v>
      </c>
      <c r="F35" s="7" t="s">
        <v>254</v>
      </c>
      <c r="G35" s="7" t="s">
        <v>255</v>
      </c>
      <c r="H35" s="7">
        <v>28</v>
      </c>
      <c r="I35" s="4">
        <f t="shared" si="12"/>
        <v>5.1500000000000004E-2</v>
      </c>
      <c r="J35" s="2">
        <v>4.3530092592592596E-3</v>
      </c>
      <c r="K35" s="3">
        <f t="shared" si="13"/>
        <v>19</v>
      </c>
      <c r="L35" s="2">
        <v>2.0972222222222221E-3</v>
      </c>
      <c r="M35" s="3">
        <f t="shared" si="13"/>
        <v>54</v>
      </c>
      <c r="N35" s="2">
        <v>2.7118055555555552E-2</v>
      </c>
      <c r="O35" s="3">
        <f t="shared" si="23"/>
        <v>37</v>
      </c>
      <c r="P35" s="2">
        <v>9.1087962962962954E-4</v>
      </c>
      <c r="Q35" s="3">
        <f t="shared" si="24"/>
        <v>42</v>
      </c>
      <c r="R35" s="2">
        <v>1.7020833333333336E-2</v>
      </c>
      <c r="S35" s="3">
        <f t="shared" si="25"/>
        <v>37</v>
      </c>
      <c r="U35" s="2">
        <f t="shared" si="14"/>
        <v>4.3530092592592596E-3</v>
      </c>
      <c r="V35" s="3">
        <f t="shared" si="15"/>
        <v>19</v>
      </c>
      <c r="W35" s="2">
        <f t="shared" si="16"/>
        <v>6.4502314814814821E-3</v>
      </c>
      <c r="X35" s="3">
        <f t="shared" si="17"/>
        <v>32</v>
      </c>
      <c r="Y35" s="2">
        <f t="shared" si="18"/>
        <v>3.3568287037037035E-2</v>
      </c>
      <c r="Z35" s="3">
        <f t="shared" si="19"/>
        <v>33</v>
      </c>
      <c r="AA35" s="2">
        <f t="shared" si="20"/>
        <v>3.4479166666666665E-2</v>
      </c>
      <c r="AB35" s="3">
        <f t="shared" si="21"/>
        <v>35</v>
      </c>
      <c r="AC35" s="4">
        <f t="shared" si="22"/>
        <v>5.1500000000000004E-2</v>
      </c>
      <c r="AD35" s="3">
        <v>34</v>
      </c>
    </row>
    <row r="36" spans="1:30">
      <c r="A36" s="7">
        <v>35</v>
      </c>
      <c r="B36" s="1" t="s">
        <v>182</v>
      </c>
      <c r="C36" s="1" t="s">
        <v>235</v>
      </c>
      <c r="D36" s="7">
        <v>1967</v>
      </c>
      <c r="E36" s="7" t="s">
        <v>252</v>
      </c>
      <c r="F36" s="7" t="s">
        <v>254</v>
      </c>
      <c r="G36" s="7" t="s">
        <v>257</v>
      </c>
      <c r="H36" s="7">
        <v>5</v>
      </c>
      <c r="I36" s="4">
        <f t="shared" si="12"/>
        <v>5.1542824074074067E-2</v>
      </c>
      <c r="J36" s="2">
        <v>5.5682870370370374E-3</v>
      </c>
      <c r="K36" s="3">
        <f t="shared" si="13"/>
        <v>41</v>
      </c>
      <c r="L36" s="2">
        <v>1.0208333333333334E-3</v>
      </c>
      <c r="M36" s="3">
        <f t="shared" si="13"/>
        <v>18</v>
      </c>
      <c r="N36" s="2">
        <v>2.7747685185185181E-2</v>
      </c>
      <c r="O36" s="3">
        <f t="shared" si="23"/>
        <v>40</v>
      </c>
      <c r="P36" s="2">
        <v>6.8287037037037025E-4</v>
      </c>
      <c r="Q36" s="3">
        <f t="shared" si="24"/>
        <v>28</v>
      </c>
      <c r="R36" s="2">
        <v>1.6523148148148148E-2</v>
      </c>
      <c r="S36" s="3">
        <f t="shared" si="25"/>
        <v>33</v>
      </c>
      <c r="U36" s="2">
        <f t="shared" si="14"/>
        <v>5.5682870370370374E-3</v>
      </c>
      <c r="V36" s="3">
        <f t="shared" si="15"/>
        <v>41</v>
      </c>
      <c r="W36" s="2">
        <f t="shared" si="16"/>
        <v>6.5891203703703711E-3</v>
      </c>
      <c r="X36" s="3">
        <f t="shared" si="17"/>
        <v>35</v>
      </c>
      <c r="Y36" s="2">
        <f t="shared" si="18"/>
        <v>3.4336805555555551E-2</v>
      </c>
      <c r="Z36" s="3">
        <f t="shared" si="19"/>
        <v>39</v>
      </c>
      <c r="AA36" s="2">
        <f t="shared" si="20"/>
        <v>3.5019675925925919E-2</v>
      </c>
      <c r="AB36" s="3">
        <f t="shared" si="21"/>
        <v>39</v>
      </c>
      <c r="AC36" s="4">
        <f t="shared" si="22"/>
        <v>5.1542824074074067E-2</v>
      </c>
      <c r="AD36" s="3">
        <v>35</v>
      </c>
    </row>
    <row r="37" spans="1:30">
      <c r="A37" s="7">
        <v>36</v>
      </c>
      <c r="B37" s="1" t="s">
        <v>183</v>
      </c>
      <c r="C37" s="1" t="s">
        <v>236</v>
      </c>
      <c r="D37" s="7">
        <v>1974</v>
      </c>
      <c r="E37" s="7" t="s">
        <v>251</v>
      </c>
      <c r="F37" s="7" t="s">
        <v>254</v>
      </c>
      <c r="G37" s="7" t="s">
        <v>255</v>
      </c>
      <c r="H37" s="7">
        <v>29</v>
      </c>
      <c r="I37" s="4">
        <f t="shared" si="12"/>
        <v>5.1998842592592603E-2</v>
      </c>
      <c r="J37" s="2">
        <v>5.0509259259259257E-3</v>
      </c>
      <c r="K37" s="3">
        <f t="shared" si="13"/>
        <v>32</v>
      </c>
      <c r="L37" s="2">
        <v>1.488425925925926E-3</v>
      </c>
      <c r="M37" s="3">
        <f t="shared" si="13"/>
        <v>38</v>
      </c>
      <c r="N37" s="2">
        <v>2.9562500000000002E-2</v>
      </c>
      <c r="O37" s="3">
        <f t="shared" si="23"/>
        <v>51</v>
      </c>
      <c r="P37" s="2">
        <v>1.1539351851851851E-3</v>
      </c>
      <c r="Q37" s="3">
        <f t="shared" si="24"/>
        <v>55</v>
      </c>
      <c r="R37" s="2">
        <v>1.4743055555555556E-2</v>
      </c>
      <c r="S37" s="3">
        <f t="shared" si="25"/>
        <v>12</v>
      </c>
      <c r="U37" s="2">
        <f t="shared" si="14"/>
        <v>5.0509259259259257E-3</v>
      </c>
      <c r="V37" s="3">
        <f t="shared" si="15"/>
        <v>32</v>
      </c>
      <c r="W37" s="2">
        <f t="shared" si="16"/>
        <v>6.5393518518518517E-3</v>
      </c>
      <c r="X37" s="3">
        <f t="shared" si="17"/>
        <v>34</v>
      </c>
      <c r="Y37" s="2">
        <f t="shared" si="18"/>
        <v>3.6101851851851857E-2</v>
      </c>
      <c r="Z37" s="3">
        <f t="shared" si="19"/>
        <v>49</v>
      </c>
      <c r="AA37" s="2">
        <f t="shared" si="20"/>
        <v>3.7255787037037046E-2</v>
      </c>
      <c r="AB37" s="3">
        <f t="shared" si="21"/>
        <v>51</v>
      </c>
      <c r="AC37" s="4">
        <f t="shared" si="22"/>
        <v>5.1998842592592603E-2</v>
      </c>
      <c r="AD37" s="3">
        <v>36</v>
      </c>
    </row>
    <row r="38" spans="1:30">
      <c r="A38" s="7">
        <v>37</v>
      </c>
      <c r="B38" s="1" t="s">
        <v>184</v>
      </c>
      <c r="C38" s="1" t="s">
        <v>225</v>
      </c>
      <c r="D38" s="7">
        <v>1963</v>
      </c>
      <c r="E38" s="7" t="s">
        <v>251</v>
      </c>
      <c r="F38" s="7" t="s">
        <v>254</v>
      </c>
      <c r="G38" s="7" t="s">
        <v>255</v>
      </c>
      <c r="H38" s="7">
        <v>30</v>
      </c>
      <c r="I38" s="4">
        <f t="shared" si="12"/>
        <v>5.222106481481481E-2</v>
      </c>
      <c r="J38" s="2">
        <v>5.3460648148148148E-3</v>
      </c>
      <c r="K38" s="3">
        <f t="shared" si="13"/>
        <v>36</v>
      </c>
      <c r="L38" s="2">
        <v>9.1087962962962954E-4</v>
      </c>
      <c r="M38" s="3">
        <f t="shared" si="13"/>
        <v>14</v>
      </c>
      <c r="N38" s="2">
        <v>2.8869212962962961E-2</v>
      </c>
      <c r="O38" s="3">
        <f t="shared" si="23"/>
        <v>48</v>
      </c>
      <c r="P38" s="2">
        <v>5.8449074074074078E-4</v>
      </c>
      <c r="Q38" s="3">
        <f t="shared" si="24"/>
        <v>19</v>
      </c>
      <c r="R38" s="2">
        <v>1.6510416666666666E-2</v>
      </c>
      <c r="S38" s="3">
        <f t="shared" si="25"/>
        <v>32</v>
      </c>
      <c r="U38" s="2">
        <f t="shared" si="14"/>
        <v>5.3460648148148148E-3</v>
      </c>
      <c r="V38" s="3">
        <f t="shared" si="15"/>
        <v>36</v>
      </c>
      <c r="W38" s="2">
        <f t="shared" si="16"/>
        <v>6.2569444444444443E-3</v>
      </c>
      <c r="X38" s="3">
        <f t="shared" si="17"/>
        <v>27</v>
      </c>
      <c r="Y38" s="2">
        <f t="shared" si="18"/>
        <v>3.5126157407407405E-2</v>
      </c>
      <c r="Z38" s="3">
        <f t="shared" si="19"/>
        <v>45</v>
      </c>
      <c r="AA38" s="2">
        <f t="shared" si="20"/>
        <v>3.5710648148148144E-2</v>
      </c>
      <c r="AB38" s="3">
        <f t="shared" si="21"/>
        <v>44</v>
      </c>
      <c r="AC38" s="4">
        <f t="shared" si="22"/>
        <v>5.222106481481481E-2</v>
      </c>
      <c r="AD38" s="3">
        <v>37</v>
      </c>
    </row>
    <row r="39" spans="1:30">
      <c r="A39" s="7">
        <v>38</v>
      </c>
      <c r="B39" s="1" t="s">
        <v>185</v>
      </c>
      <c r="C39" s="1" t="s">
        <v>216</v>
      </c>
      <c r="D39" s="7">
        <v>1971</v>
      </c>
      <c r="E39" s="7" t="s">
        <v>251</v>
      </c>
      <c r="F39" s="7" t="s">
        <v>254</v>
      </c>
      <c r="G39" s="7" t="s">
        <v>255</v>
      </c>
      <c r="H39" s="7">
        <v>31</v>
      </c>
      <c r="I39" s="4">
        <f t="shared" si="12"/>
        <v>5.2274305555555553E-2</v>
      </c>
      <c r="J39" s="2">
        <v>7.114583333333333E-3</v>
      </c>
      <c r="K39" s="3">
        <f t="shared" si="13"/>
        <v>57</v>
      </c>
      <c r="L39" s="2">
        <v>9.9537037037037042E-4</v>
      </c>
      <c r="M39" s="3">
        <f t="shared" si="13"/>
        <v>17</v>
      </c>
      <c r="N39" s="2">
        <v>2.6130787037037032E-2</v>
      </c>
      <c r="O39" s="3">
        <f t="shared" si="23"/>
        <v>25</v>
      </c>
      <c r="P39" s="2">
        <v>4.224537037037037E-4</v>
      </c>
      <c r="Q39" s="3">
        <f t="shared" si="24"/>
        <v>3</v>
      </c>
      <c r="R39" s="2">
        <v>1.7611111111111109E-2</v>
      </c>
      <c r="S39" s="3">
        <f t="shared" si="25"/>
        <v>42</v>
      </c>
      <c r="U39" s="2">
        <f t="shared" si="14"/>
        <v>7.114583333333333E-3</v>
      </c>
      <c r="V39" s="3">
        <f t="shared" si="15"/>
        <v>57</v>
      </c>
      <c r="W39" s="2">
        <f t="shared" si="16"/>
        <v>8.1099537037037026E-3</v>
      </c>
      <c r="X39" s="3">
        <f t="shared" si="17"/>
        <v>55</v>
      </c>
      <c r="Y39" s="2">
        <f t="shared" si="18"/>
        <v>3.4240740740740738E-2</v>
      </c>
      <c r="Z39" s="3">
        <f t="shared" si="19"/>
        <v>37</v>
      </c>
      <c r="AA39" s="2">
        <f t="shared" si="20"/>
        <v>3.4663194444444441E-2</v>
      </c>
      <c r="AB39" s="3">
        <f t="shared" si="21"/>
        <v>36</v>
      </c>
      <c r="AC39" s="4">
        <f t="shared" si="22"/>
        <v>5.2274305555555553E-2</v>
      </c>
      <c r="AD39" s="3">
        <v>38</v>
      </c>
    </row>
    <row r="40" spans="1:30">
      <c r="A40" s="7">
        <v>39</v>
      </c>
      <c r="B40" s="1" t="s">
        <v>186</v>
      </c>
      <c r="C40" s="1" t="s">
        <v>237</v>
      </c>
      <c r="D40" s="7">
        <v>1965</v>
      </c>
      <c r="E40" s="7" t="s">
        <v>251</v>
      </c>
      <c r="F40" s="7" t="s">
        <v>254</v>
      </c>
      <c r="G40" s="7" t="s">
        <v>255</v>
      </c>
      <c r="H40" s="7">
        <v>32</v>
      </c>
      <c r="I40" s="4">
        <f t="shared" si="12"/>
        <v>5.2770833333333336E-2</v>
      </c>
      <c r="J40" s="2">
        <v>4.0416666666666665E-3</v>
      </c>
      <c r="K40" s="3">
        <f t="shared" si="13"/>
        <v>10</v>
      </c>
      <c r="L40" s="2">
        <v>2.4467592592592592E-3</v>
      </c>
      <c r="M40" s="3">
        <f t="shared" si="13"/>
        <v>58</v>
      </c>
      <c r="N40" s="2">
        <v>2.7127314814814812E-2</v>
      </c>
      <c r="O40" s="3">
        <f t="shared" si="23"/>
        <v>38</v>
      </c>
      <c r="P40" s="2">
        <v>5.4282407407407404E-4</v>
      </c>
      <c r="Q40" s="3">
        <f t="shared" si="24"/>
        <v>17</v>
      </c>
      <c r="R40" s="2">
        <v>1.8612268518518518E-2</v>
      </c>
      <c r="S40" s="3">
        <f t="shared" si="25"/>
        <v>44</v>
      </c>
      <c r="U40" s="2">
        <f t="shared" si="14"/>
        <v>4.0416666666666665E-3</v>
      </c>
      <c r="V40" s="3">
        <f t="shared" si="15"/>
        <v>10</v>
      </c>
      <c r="W40" s="2">
        <f t="shared" si="16"/>
        <v>6.4884259259259253E-3</v>
      </c>
      <c r="X40" s="3">
        <f t="shared" si="17"/>
        <v>33</v>
      </c>
      <c r="Y40" s="2">
        <f t="shared" si="18"/>
        <v>3.3615740740740738E-2</v>
      </c>
      <c r="Z40" s="3">
        <f t="shared" si="19"/>
        <v>34</v>
      </c>
      <c r="AA40" s="2">
        <f t="shared" si="20"/>
        <v>3.4158564814814815E-2</v>
      </c>
      <c r="AB40" s="3">
        <f t="shared" si="21"/>
        <v>33</v>
      </c>
      <c r="AC40" s="4">
        <f t="shared" si="22"/>
        <v>5.2770833333333336E-2</v>
      </c>
      <c r="AD40" s="3">
        <v>39</v>
      </c>
    </row>
    <row r="41" spans="1:30">
      <c r="A41" s="7">
        <v>40</v>
      </c>
      <c r="B41" s="1" t="s">
        <v>187</v>
      </c>
      <c r="C41" s="1" t="s">
        <v>237</v>
      </c>
      <c r="D41" s="7">
        <v>1975</v>
      </c>
      <c r="E41" s="7" t="s">
        <v>252</v>
      </c>
      <c r="F41" s="7" t="s">
        <v>254</v>
      </c>
      <c r="G41" s="7" t="s">
        <v>257</v>
      </c>
      <c r="H41" s="7">
        <v>6</v>
      </c>
      <c r="I41" s="4">
        <f t="shared" si="12"/>
        <v>5.3306712962962965E-2</v>
      </c>
      <c r="J41" s="2">
        <v>5.4895833333333333E-3</v>
      </c>
      <c r="K41" s="3">
        <f t="shared" si="13"/>
        <v>39</v>
      </c>
      <c r="L41" s="2">
        <v>1.236111111111111E-3</v>
      </c>
      <c r="M41" s="3">
        <f t="shared" si="13"/>
        <v>27</v>
      </c>
      <c r="N41" s="2">
        <v>2.6460648148148146E-2</v>
      </c>
      <c r="O41" s="3">
        <f t="shared" si="23"/>
        <v>32</v>
      </c>
      <c r="P41" s="2">
        <v>8.449074074074075E-4</v>
      </c>
      <c r="Q41" s="3">
        <f t="shared" si="24"/>
        <v>38</v>
      </c>
      <c r="R41" s="2">
        <v>1.9275462962962963E-2</v>
      </c>
      <c r="S41" s="3">
        <f t="shared" si="25"/>
        <v>47</v>
      </c>
      <c r="U41" s="2">
        <f t="shared" si="14"/>
        <v>5.4895833333333333E-3</v>
      </c>
      <c r="V41" s="3">
        <f t="shared" si="15"/>
        <v>39</v>
      </c>
      <c r="W41" s="2">
        <f t="shared" si="16"/>
        <v>6.7256944444444439E-3</v>
      </c>
      <c r="X41" s="3">
        <f t="shared" si="17"/>
        <v>36</v>
      </c>
      <c r="Y41" s="2">
        <f t="shared" si="18"/>
        <v>3.3186342592592594E-2</v>
      </c>
      <c r="Z41" s="3">
        <f t="shared" si="19"/>
        <v>32</v>
      </c>
      <c r="AA41" s="2">
        <f t="shared" si="20"/>
        <v>3.4031249999999999E-2</v>
      </c>
      <c r="AB41" s="3">
        <f t="shared" si="21"/>
        <v>30</v>
      </c>
      <c r="AC41" s="4">
        <f t="shared" si="22"/>
        <v>5.3306712962962965E-2</v>
      </c>
      <c r="AD41" s="3">
        <v>40</v>
      </c>
    </row>
    <row r="42" spans="1:30">
      <c r="A42" s="7">
        <v>41</v>
      </c>
      <c r="B42" s="1" t="s">
        <v>188</v>
      </c>
      <c r="C42" s="1" t="s">
        <v>222</v>
      </c>
      <c r="D42" s="7">
        <v>1980</v>
      </c>
      <c r="E42" s="7" t="s">
        <v>251</v>
      </c>
      <c r="F42" s="7" t="s">
        <v>254</v>
      </c>
      <c r="G42" s="7" t="s">
        <v>255</v>
      </c>
      <c r="H42" s="8">
        <v>33</v>
      </c>
      <c r="I42" s="4">
        <f t="shared" si="12"/>
        <v>5.3517361111111106E-2</v>
      </c>
      <c r="J42" s="2">
        <v>5.2581018518518515E-3</v>
      </c>
      <c r="K42" s="3">
        <f t="shared" si="13"/>
        <v>34</v>
      </c>
      <c r="L42" s="2">
        <v>1.6435185185185183E-3</v>
      </c>
      <c r="M42" s="3">
        <f t="shared" si="13"/>
        <v>45</v>
      </c>
      <c r="N42" s="2">
        <v>2.9415509259259259E-2</v>
      </c>
      <c r="O42" s="3">
        <f t="shared" si="23"/>
        <v>50</v>
      </c>
      <c r="P42" s="2">
        <v>4.6064814814814818E-4</v>
      </c>
      <c r="Q42" s="3">
        <f t="shared" si="24"/>
        <v>6</v>
      </c>
      <c r="R42" s="2">
        <v>1.6739583333333332E-2</v>
      </c>
      <c r="S42" s="3">
        <f t="shared" si="25"/>
        <v>35</v>
      </c>
      <c r="U42" s="2">
        <f t="shared" si="14"/>
        <v>5.2581018518518515E-3</v>
      </c>
      <c r="V42" s="3">
        <f t="shared" si="15"/>
        <v>34</v>
      </c>
      <c r="W42" s="2">
        <f t="shared" si="16"/>
        <v>6.9016203703703696E-3</v>
      </c>
      <c r="X42" s="3">
        <f t="shared" si="17"/>
        <v>40</v>
      </c>
      <c r="Y42" s="2">
        <f t="shared" si="18"/>
        <v>3.631712962962963E-2</v>
      </c>
      <c r="Z42" s="3">
        <f t="shared" si="19"/>
        <v>50</v>
      </c>
      <c r="AA42" s="2">
        <f t="shared" si="20"/>
        <v>3.6777777777777777E-2</v>
      </c>
      <c r="AB42" s="3">
        <f t="shared" si="21"/>
        <v>49</v>
      </c>
      <c r="AC42" s="4">
        <f t="shared" si="22"/>
        <v>5.3517361111111106E-2</v>
      </c>
      <c r="AD42" s="3">
        <v>41</v>
      </c>
    </row>
    <row r="43" spans="1:30">
      <c r="A43" s="7">
        <v>42</v>
      </c>
      <c r="B43" s="1" t="s">
        <v>189</v>
      </c>
      <c r="C43" s="1" t="s">
        <v>238</v>
      </c>
      <c r="D43" s="7">
        <v>1966</v>
      </c>
      <c r="E43" s="7" t="s">
        <v>251</v>
      </c>
      <c r="F43" s="7" t="s">
        <v>254</v>
      </c>
      <c r="G43" s="7" t="s">
        <v>255</v>
      </c>
      <c r="H43" s="7">
        <v>34</v>
      </c>
      <c r="I43" s="4">
        <f t="shared" si="12"/>
        <v>5.3540509259259253E-2</v>
      </c>
      <c r="J43" s="2">
        <v>5.0312500000000001E-3</v>
      </c>
      <c r="K43" s="3">
        <f t="shared" si="13"/>
        <v>30</v>
      </c>
      <c r="L43" s="2">
        <v>2.3379629629629631E-3</v>
      </c>
      <c r="M43" s="3">
        <f t="shared" si="13"/>
        <v>57</v>
      </c>
      <c r="N43" s="2">
        <v>2.8130787037037034E-2</v>
      </c>
      <c r="O43" s="3">
        <f t="shared" si="23"/>
        <v>42</v>
      </c>
      <c r="P43" s="2">
        <v>6.1574074074074081E-4</v>
      </c>
      <c r="Q43" s="3">
        <f t="shared" si="24"/>
        <v>22</v>
      </c>
      <c r="R43" s="2">
        <v>1.7424768518518517E-2</v>
      </c>
      <c r="S43" s="3">
        <f t="shared" si="25"/>
        <v>41</v>
      </c>
      <c r="U43" s="2">
        <f t="shared" si="14"/>
        <v>5.0312500000000001E-3</v>
      </c>
      <c r="V43" s="3">
        <f t="shared" si="15"/>
        <v>30</v>
      </c>
      <c r="W43" s="2">
        <f t="shared" si="16"/>
        <v>7.3692129629629628E-3</v>
      </c>
      <c r="X43" s="3">
        <f t="shared" si="17"/>
        <v>46</v>
      </c>
      <c r="Y43" s="2">
        <f t="shared" si="18"/>
        <v>3.5499999999999997E-2</v>
      </c>
      <c r="Z43" s="3">
        <f t="shared" si="19"/>
        <v>46</v>
      </c>
      <c r="AA43" s="2">
        <f t="shared" si="20"/>
        <v>3.611574074074074E-2</v>
      </c>
      <c r="AB43" s="3">
        <f t="shared" si="21"/>
        <v>46</v>
      </c>
      <c r="AC43" s="4">
        <f t="shared" si="22"/>
        <v>5.3540509259259253E-2</v>
      </c>
      <c r="AD43" s="3">
        <v>42</v>
      </c>
    </row>
    <row r="44" spans="1:30">
      <c r="A44" s="7">
        <v>43</v>
      </c>
      <c r="B44" s="1" t="s">
        <v>190</v>
      </c>
      <c r="C44" s="1" t="s">
        <v>239</v>
      </c>
      <c r="D44" s="7">
        <v>1963</v>
      </c>
      <c r="E44" s="7" t="s">
        <v>251</v>
      </c>
      <c r="F44" s="7" t="s">
        <v>254</v>
      </c>
      <c r="G44" s="7" t="s">
        <v>255</v>
      </c>
      <c r="H44" s="7">
        <v>35</v>
      </c>
      <c r="I44" s="4">
        <f t="shared" si="12"/>
        <v>5.385300925925926E-2</v>
      </c>
      <c r="J44" s="2">
        <v>5.665509259259259E-3</v>
      </c>
      <c r="K44" s="3">
        <f t="shared" si="13"/>
        <v>43</v>
      </c>
      <c r="L44" s="2">
        <v>2.1527777777777778E-3</v>
      </c>
      <c r="M44" s="3">
        <f t="shared" si="13"/>
        <v>55</v>
      </c>
      <c r="N44" s="2">
        <v>2.8275462962962964E-2</v>
      </c>
      <c r="O44" s="3">
        <f t="shared" si="23"/>
        <v>43</v>
      </c>
      <c r="P44" s="2">
        <v>5.1736111111111112E-4</v>
      </c>
      <c r="Q44" s="3">
        <f t="shared" si="24"/>
        <v>12</v>
      </c>
      <c r="R44" s="2">
        <v>1.7241898148148149E-2</v>
      </c>
      <c r="S44" s="3">
        <f t="shared" si="25"/>
        <v>39</v>
      </c>
      <c r="U44" s="2">
        <f t="shared" si="14"/>
        <v>5.665509259259259E-3</v>
      </c>
      <c r="V44" s="3">
        <f t="shared" si="15"/>
        <v>43</v>
      </c>
      <c r="W44" s="2">
        <f t="shared" si="16"/>
        <v>7.8182870370370368E-3</v>
      </c>
      <c r="X44" s="3">
        <f t="shared" si="17"/>
        <v>54</v>
      </c>
      <c r="Y44" s="2">
        <f t="shared" si="18"/>
        <v>3.6093750000000001E-2</v>
      </c>
      <c r="Z44" s="3">
        <f t="shared" si="19"/>
        <v>48</v>
      </c>
      <c r="AA44" s="2">
        <f t="shared" si="20"/>
        <v>3.6611111111111115E-2</v>
      </c>
      <c r="AB44" s="3">
        <f t="shared" si="21"/>
        <v>47</v>
      </c>
      <c r="AC44" s="4">
        <f t="shared" si="22"/>
        <v>5.385300925925926E-2</v>
      </c>
      <c r="AD44" s="3">
        <v>43</v>
      </c>
    </row>
    <row r="45" spans="1:30">
      <c r="A45" s="7">
        <v>44</v>
      </c>
      <c r="B45" s="1" t="s">
        <v>191</v>
      </c>
      <c r="C45" s="1" t="s">
        <v>240</v>
      </c>
      <c r="D45" s="7">
        <v>1986</v>
      </c>
      <c r="E45" s="7" t="s">
        <v>252</v>
      </c>
      <c r="F45" s="7" t="s">
        <v>254</v>
      </c>
      <c r="G45" s="7" t="s">
        <v>257</v>
      </c>
      <c r="H45" s="7">
        <v>7</v>
      </c>
      <c r="I45" s="4">
        <f t="shared" si="12"/>
        <v>5.4048611111111103E-2</v>
      </c>
      <c r="J45" s="2">
        <v>4.4386574074074077E-3</v>
      </c>
      <c r="K45" s="3">
        <f t="shared" si="13"/>
        <v>22</v>
      </c>
      <c r="L45" s="2">
        <v>1.5104166666666666E-3</v>
      </c>
      <c r="M45" s="3">
        <f t="shared" si="13"/>
        <v>40</v>
      </c>
      <c r="N45" s="2">
        <v>2.8061342592592589E-2</v>
      </c>
      <c r="O45" s="3">
        <f t="shared" si="23"/>
        <v>41</v>
      </c>
      <c r="P45" s="2">
        <v>7.0370370370370378E-4</v>
      </c>
      <c r="Q45" s="3">
        <f t="shared" si="24"/>
        <v>31</v>
      </c>
      <c r="R45" s="2">
        <v>1.9334490740740739E-2</v>
      </c>
      <c r="S45" s="3">
        <f t="shared" si="25"/>
        <v>50</v>
      </c>
      <c r="U45" s="2">
        <f t="shared" si="14"/>
        <v>4.4386574074074077E-3</v>
      </c>
      <c r="V45" s="3">
        <f t="shared" si="15"/>
        <v>22</v>
      </c>
      <c r="W45" s="2">
        <f t="shared" si="16"/>
        <v>5.9490740740740745E-3</v>
      </c>
      <c r="X45" s="3">
        <f t="shared" si="17"/>
        <v>24</v>
      </c>
      <c r="Y45" s="2">
        <f t="shared" si="18"/>
        <v>3.4010416666666661E-2</v>
      </c>
      <c r="Z45" s="3">
        <f t="shared" si="19"/>
        <v>36</v>
      </c>
      <c r="AA45" s="2">
        <f t="shared" si="20"/>
        <v>3.4714120370370367E-2</v>
      </c>
      <c r="AB45" s="3">
        <f t="shared" si="21"/>
        <v>37</v>
      </c>
      <c r="AC45" s="4">
        <f t="shared" si="22"/>
        <v>5.4048611111111103E-2</v>
      </c>
      <c r="AD45" s="3">
        <v>44</v>
      </c>
    </row>
    <row r="46" spans="1:30">
      <c r="A46" s="7">
        <v>45</v>
      </c>
      <c r="B46" s="1" t="s">
        <v>192</v>
      </c>
      <c r="C46" s="1" t="s">
        <v>241</v>
      </c>
      <c r="D46" s="7">
        <v>1965</v>
      </c>
      <c r="E46" s="7" t="s">
        <v>251</v>
      </c>
      <c r="F46" s="7" t="s">
        <v>254</v>
      </c>
      <c r="G46" s="7" t="s">
        <v>255</v>
      </c>
      <c r="H46" s="7">
        <v>36</v>
      </c>
      <c r="I46" s="4">
        <f t="shared" si="12"/>
        <v>5.4069444444444448E-2</v>
      </c>
      <c r="J46" s="2">
        <v>6.9016203703703696E-3</v>
      </c>
      <c r="K46" s="3">
        <f t="shared" si="13"/>
        <v>56</v>
      </c>
      <c r="L46" s="2">
        <v>6.3310185185185192E-4</v>
      </c>
      <c r="M46" s="3">
        <f t="shared" si="13"/>
        <v>6</v>
      </c>
      <c r="N46" s="2">
        <v>2.6787037037037036E-2</v>
      </c>
      <c r="O46" s="3">
        <f t="shared" si="23"/>
        <v>36</v>
      </c>
      <c r="P46" s="2">
        <v>5.4282407407407404E-4</v>
      </c>
      <c r="Q46" s="3">
        <f t="shared" si="24"/>
        <v>17</v>
      </c>
      <c r="R46" s="2">
        <v>1.9204861111111114E-2</v>
      </c>
      <c r="S46" s="3">
        <f t="shared" si="25"/>
        <v>46</v>
      </c>
      <c r="U46" s="2">
        <f t="shared" si="14"/>
        <v>6.9016203703703696E-3</v>
      </c>
      <c r="V46" s="3">
        <f t="shared" si="15"/>
        <v>56</v>
      </c>
      <c r="W46" s="2">
        <f t="shared" si="16"/>
        <v>7.5347222222222213E-3</v>
      </c>
      <c r="X46" s="3">
        <f t="shared" si="17"/>
        <v>48</v>
      </c>
      <c r="Y46" s="2">
        <f t="shared" si="18"/>
        <v>3.432175925925926E-2</v>
      </c>
      <c r="Z46" s="3">
        <f t="shared" si="19"/>
        <v>38</v>
      </c>
      <c r="AA46" s="2">
        <f t="shared" si="20"/>
        <v>3.4864583333333338E-2</v>
      </c>
      <c r="AB46" s="3">
        <f t="shared" si="21"/>
        <v>38</v>
      </c>
      <c r="AC46" s="4">
        <f t="shared" si="22"/>
        <v>5.4069444444444448E-2</v>
      </c>
      <c r="AD46" s="3">
        <v>45</v>
      </c>
    </row>
    <row r="47" spans="1:30">
      <c r="A47" s="7">
        <v>46</v>
      </c>
      <c r="B47" s="1" t="s">
        <v>193</v>
      </c>
      <c r="C47" s="1" t="s">
        <v>242</v>
      </c>
      <c r="D47" s="7">
        <v>1973</v>
      </c>
      <c r="E47" s="7" t="s">
        <v>251</v>
      </c>
      <c r="F47" s="7" t="s">
        <v>254</v>
      </c>
      <c r="G47" s="7" t="s">
        <v>255</v>
      </c>
      <c r="H47" s="7">
        <v>37</v>
      </c>
      <c r="I47" s="4">
        <f t="shared" si="12"/>
        <v>5.4223379629629628E-2</v>
      </c>
      <c r="J47" s="2">
        <v>4.185185185185185E-3</v>
      </c>
      <c r="K47" s="3">
        <f t="shared" si="13"/>
        <v>12</v>
      </c>
      <c r="L47" s="2">
        <v>1.5254629629629631E-3</v>
      </c>
      <c r="M47" s="3">
        <f t="shared" si="13"/>
        <v>42</v>
      </c>
      <c r="N47" s="2">
        <v>2.8795138888888891E-2</v>
      </c>
      <c r="O47" s="3">
        <f t="shared" si="23"/>
        <v>47</v>
      </c>
      <c r="P47" s="2">
        <v>1.0497685185185187E-3</v>
      </c>
      <c r="Q47" s="3">
        <f t="shared" si="24"/>
        <v>51</v>
      </c>
      <c r="R47" s="2">
        <v>1.8667824074074076E-2</v>
      </c>
      <c r="S47" s="3">
        <f t="shared" si="25"/>
        <v>45</v>
      </c>
      <c r="U47" s="2">
        <f t="shared" si="14"/>
        <v>4.185185185185185E-3</v>
      </c>
      <c r="V47" s="3">
        <f t="shared" si="15"/>
        <v>12</v>
      </c>
      <c r="W47" s="2">
        <f t="shared" si="16"/>
        <v>5.7106481481481479E-3</v>
      </c>
      <c r="X47" s="3">
        <f t="shared" si="17"/>
        <v>20</v>
      </c>
      <c r="Y47" s="2">
        <f t="shared" si="18"/>
        <v>3.4505787037037036E-2</v>
      </c>
      <c r="Z47" s="3">
        <f t="shared" si="19"/>
        <v>41</v>
      </c>
      <c r="AA47" s="2">
        <f t="shared" si="20"/>
        <v>3.5555555555555556E-2</v>
      </c>
      <c r="AB47" s="3">
        <f t="shared" si="21"/>
        <v>41</v>
      </c>
      <c r="AC47" s="4">
        <f t="shared" si="22"/>
        <v>5.4223379629629628E-2</v>
      </c>
      <c r="AD47" s="3">
        <v>46</v>
      </c>
    </row>
    <row r="48" spans="1:30">
      <c r="A48" s="7">
        <v>47</v>
      </c>
      <c r="B48" s="1" t="s">
        <v>194</v>
      </c>
      <c r="C48" s="1" t="s">
        <v>231</v>
      </c>
      <c r="D48" s="7">
        <v>1968</v>
      </c>
      <c r="E48" s="7" t="s">
        <v>251</v>
      </c>
      <c r="F48" s="7" t="s">
        <v>254</v>
      </c>
      <c r="G48" s="7" t="s">
        <v>255</v>
      </c>
      <c r="H48" s="7">
        <v>38</v>
      </c>
      <c r="I48" s="4">
        <f t="shared" si="12"/>
        <v>5.4848379629629629E-2</v>
      </c>
      <c r="J48" s="2">
        <v>5.8969907407407408E-3</v>
      </c>
      <c r="K48" s="3">
        <f t="shared" si="13"/>
        <v>51</v>
      </c>
      <c r="L48" s="2">
        <v>1.7222222222222222E-3</v>
      </c>
      <c r="M48" s="3">
        <f t="shared" si="13"/>
        <v>49</v>
      </c>
      <c r="N48" s="2">
        <v>3.0284722222222223E-2</v>
      </c>
      <c r="O48" s="3">
        <f t="shared" si="23"/>
        <v>53</v>
      </c>
      <c r="P48" s="2">
        <v>4.4791666666666672E-4</v>
      </c>
      <c r="Q48" s="3">
        <f t="shared" si="24"/>
        <v>5</v>
      </c>
      <c r="R48" s="2">
        <v>1.6496527777777777E-2</v>
      </c>
      <c r="S48" s="3">
        <f t="shared" si="25"/>
        <v>31</v>
      </c>
      <c r="U48" s="2">
        <f t="shared" si="14"/>
        <v>5.8969907407407408E-3</v>
      </c>
      <c r="V48" s="3">
        <f t="shared" si="15"/>
        <v>51</v>
      </c>
      <c r="W48" s="2">
        <f t="shared" si="16"/>
        <v>7.619212962962963E-3</v>
      </c>
      <c r="X48" s="3">
        <f t="shared" si="17"/>
        <v>51</v>
      </c>
      <c r="Y48" s="2">
        <f t="shared" si="18"/>
        <v>3.7903935185185186E-2</v>
      </c>
      <c r="Z48" s="3">
        <f t="shared" si="19"/>
        <v>53</v>
      </c>
      <c r="AA48" s="2">
        <f t="shared" si="20"/>
        <v>3.8351851851851852E-2</v>
      </c>
      <c r="AB48" s="3">
        <f t="shared" si="21"/>
        <v>52</v>
      </c>
      <c r="AC48" s="4">
        <f t="shared" si="22"/>
        <v>5.4848379629629629E-2</v>
      </c>
      <c r="AD48" s="3">
        <v>47</v>
      </c>
    </row>
    <row r="49" spans="1:30">
      <c r="A49" s="7">
        <v>48</v>
      </c>
      <c r="B49" s="1" t="s">
        <v>195</v>
      </c>
      <c r="C49" s="1" t="s">
        <v>222</v>
      </c>
      <c r="D49" s="7">
        <v>1970</v>
      </c>
      <c r="E49" s="7" t="s">
        <v>252</v>
      </c>
      <c r="F49" s="7" t="s">
        <v>254</v>
      </c>
      <c r="G49" s="7" t="s">
        <v>257</v>
      </c>
      <c r="H49" s="8">
        <v>8</v>
      </c>
      <c r="I49" s="4">
        <f t="shared" si="12"/>
        <v>5.4984953703703703E-2</v>
      </c>
      <c r="J49" s="2">
        <v>5.4236111111111117E-3</v>
      </c>
      <c r="K49" s="3">
        <f t="shared" si="13"/>
        <v>37</v>
      </c>
      <c r="L49" s="2">
        <v>1.6782407407407406E-3</v>
      </c>
      <c r="M49" s="3">
        <f t="shared" si="13"/>
        <v>47</v>
      </c>
      <c r="N49" s="2">
        <v>2.7501157407407408E-2</v>
      </c>
      <c r="O49" s="3">
        <f t="shared" si="23"/>
        <v>39</v>
      </c>
      <c r="P49" s="2">
        <v>1.0509259259259259E-3</v>
      </c>
      <c r="Q49" s="3">
        <f t="shared" si="24"/>
        <v>52</v>
      </c>
      <c r="R49" s="2">
        <v>1.9331018518518518E-2</v>
      </c>
      <c r="S49" s="3">
        <f t="shared" si="25"/>
        <v>49</v>
      </c>
      <c r="U49" s="2">
        <f t="shared" si="14"/>
        <v>5.4236111111111117E-3</v>
      </c>
      <c r="V49" s="3">
        <f t="shared" si="15"/>
        <v>37</v>
      </c>
      <c r="W49" s="2">
        <f t="shared" si="16"/>
        <v>7.1018518518518522E-3</v>
      </c>
      <c r="X49" s="3">
        <f t="shared" si="17"/>
        <v>43</v>
      </c>
      <c r="Y49" s="2">
        <f t="shared" si="18"/>
        <v>3.4603009259259257E-2</v>
      </c>
      <c r="Z49" s="3">
        <f t="shared" si="19"/>
        <v>42</v>
      </c>
      <c r="AA49" s="2">
        <f t="shared" si="20"/>
        <v>3.5653935185185184E-2</v>
      </c>
      <c r="AB49" s="3">
        <f t="shared" si="21"/>
        <v>42</v>
      </c>
      <c r="AC49" s="4">
        <f t="shared" si="22"/>
        <v>5.4984953703703703E-2</v>
      </c>
      <c r="AD49" s="3">
        <v>48</v>
      </c>
    </row>
    <row r="50" spans="1:30">
      <c r="A50" s="7">
        <v>49</v>
      </c>
      <c r="B50" s="1" t="s">
        <v>196</v>
      </c>
      <c r="C50" s="1" t="s">
        <v>243</v>
      </c>
      <c r="D50" s="7">
        <v>1966</v>
      </c>
      <c r="E50" s="7" t="s">
        <v>252</v>
      </c>
      <c r="F50" s="7" t="s">
        <v>254</v>
      </c>
      <c r="G50" s="7" t="s">
        <v>257</v>
      </c>
      <c r="H50" s="7">
        <v>9</v>
      </c>
      <c r="I50" s="4">
        <f t="shared" si="12"/>
        <v>5.5070601851851857E-2</v>
      </c>
      <c r="J50" s="2">
        <v>4.2013888888888891E-3</v>
      </c>
      <c r="K50" s="3">
        <f t="shared" si="13"/>
        <v>14</v>
      </c>
      <c r="L50" s="2">
        <v>1.8217592592592591E-3</v>
      </c>
      <c r="M50" s="3">
        <f t="shared" si="13"/>
        <v>50</v>
      </c>
      <c r="N50" s="2">
        <v>2.8587962962962964E-2</v>
      </c>
      <c r="O50" s="3">
        <f t="shared" si="23"/>
        <v>46</v>
      </c>
      <c r="P50" s="2">
        <v>1.0902777777777779E-3</v>
      </c>
      <c r="Q50" s="3">
        <f t="shared" si="24"/>
        <v>53</v>
      </c>
      <c r="R50" s="2">
        <v>1.9369212962962963E-2</v>
      </c>
      <c r="S50" s="3">
        <f t="shared" si="25"/>
        <v>51</v>
      </c>
      <c r="U50" s="2">
        <f t="shared" si="14"/>
        <v>4.2013888888888891E-3</v>
      </c>
      <c r="V50" s="3">
        <f t="shared" si="15"/>
        <v>14</v>
      </c>
      <c r="W50" s="2">
        <f t="shared" si="16"/>
        <v>6.0231481481481481E-3</v>
      </c>
      <c r="X50" s="3">
        <f t="shared" si="17"/>
        <v>25</v>
      </c>
      <c r="Y50" s="2">
        <f t="shared" si="18"/>
        <v>3.4611111111111113E-2</v>
      </c>
      <c r="Z50" s="3">
        <f t="shared" si="19"/>
        <v>43</v>
      </c>
      <c r="AA50" s="2">
        <f t="shared" si="20"/>
        <v>3.5701388888888894E-2</v>
      </c>
      <c r="AB50" s="3">
        <f t="shared" si="21"/>
        <v>43</v>
      </c>
      <c r="AC50" s="4">
        <f t="shared" si="22"/>
        <v>5.5070601851851857E-2</v>
      </c>
      <c r="AD50" s="3">
        <v>49</v>
      </c>
    </row>
    <row r="51" spans="1:30">
      <c r="A51" s="7">
        <v>50</v>
      </c>
      <c r="B51" s="1" t="s">
        <v>197</v>
      </c>
      <c r="C51" s="1" t="s">
        <v>230</v>
      </c>
      <c r="D51" s="7">
        <v>1953</v>
      </c>
      <c r="E51" s="7" t="s">
        <v>251</v>
      </c>
      <c r="F51" s="7" t="s">
        <v>254</v>
      </c>
      <c r="G51" s="7" t="s">
        <v>255</v>
      </c>
      <c r="H51" s="7">
        <v>39</v>
      </c>
      <c r="I51" s="4">
        <f t="shared" si="12"/>
        <v>5.5210648148148148E-2</v>
      </c>
      <c r="J51" s="2">
        <v>6.6215277777777783E-3</v>
      </c>
      <c r="K51" s="3">
        <f t="shared" si="13"/>
        <v>55</v>
      </c>
      <c r="L51" s="2">
        <v>2.0497685185185185E-3</v>
      </c>
      <c r="M51" s="3">
        <f t="shared" si="13"/>
        <v>52</v>
      </c>
      <c r="N51" s="2">
        <v>2.6181712962962966E-2</v>
      </c>
      <c r="O51" s="3">
        <f t="shared" si="23"/>
        <v>28</v>
      </c>
      <c r="P51" s="2">
        <v>1.0451388888888889E-3</v>
      </c>
      <c r="Q51" s="3">
        <f t="shared" si="24"/>
        <v>50</v>
      </c>
      <c r="R51" s="2">
        <v>1.93125E-2</v>
      </c>
      <c r="S51" s="3">
        <f t="shared" si="25"/>
        <v>48</v>
      </c>
      <c r="U51" s="2">
        <f t="shared" si="14"/>
        <v>6.6215277777777783E-3</v>
      </c>
      <c r="V51" s="3">
        <f t="shared" si="15"/>
        <v>55</v>
      </c>
      <c r="W51" s="2">
        <f t="shared" si="16"/>
        <v>8.6712962962962967E-3</v>
      </c>
      <c r="X51" s="3">
        <f t="shared" si="17"/>
        <v>57</v>
      </c>
      <c r="Y51" s="2">
        <f t="shared" si="18"/>
        <v>3.4853009259259264E-2</v>
      </c>
      <c r="Z51" s="3">
        <f t="shared" si="19"/>
        <v>44</v>
      </c>
      <c r="AA51" s="2">
        <f t="shared" si="20"/>
        <v>3.5898148148148151E-2</v>
      </c>
      <c r="AB51" s="3">
        <f t="shared" si="21"/>
        <v>45</v>
      </c>
      <c r="AC51" s="4">
        <f t="shared" si="22"/>
        <v>5.5210648148148148E-2</v>
      </c>
      <c r="AD51" s="3">
        <v>50</v>
      </c>
    </row>
    <row r="52" spans="1:30">
      <c r="A52" s="7">
        <v>51</v>
      </c>
      <c r="B52" s="1" t="s">
        <v>198</v>
      </c>
      <c r="C52" s="1" t="s">
        <v>216</v>
      </c>
      <c r="D52" s="7">
        <v>1975</v>
      </c>
      <c r="E52" s="7" t="s">
        <v>252</v>
      </c>
      <c r="F52" s="7" t="s">
        <v>254</v>
      </c>
      <c r="G52" s="7" t="s">
        <v>257</v>
      </c>
      <c r="H52" s="7">
        <v>10</v>
      </c>
      <c r="I52" s="4">
        <f t="shared" si="12"/>
        <v>5.8127314814814812E-2</v>
      </c>
      <c r="J52" s="2">
        <v>4.41087962962963E-3</v>
      </c>
      <c r="K52" s="3">
        <f t="shared" si="13"/>
        <v>21</v>
      </c>
      <c r="L52" s="2">
        <v>1.4791666666666666E-3</v>
      </c>
      <c r="M52" s="3">
        <f t="shared" si="13"/>
        <v>37</v>
      </c>
      <c r="N52" s="2">
        <v>2.9828703703703704E-2</v>
      </c>
      <c r="O52" s="3">
        <f t="shared" si="23"/>
        <v>52</v>
      </c>
      <c r="P52" s="2">
        <v>9.9421296296296302E-4</v>
      </c>
      <c r="Q52" s="3">
        <f t="shared" si="24"/>
        <v>49</v>
      </c>
      <c r="R52" s="2">
        <v>2.1414351851851851E-2</v>
      </c>
      <c r="S52" s="3">
        <f t="shared" si="25"/>
        <v>56</v>
      </c>
      <c r="U52" s="2">
        <f t="shared" si="14"/>
        <v>4.41087962962963E-3</v>
      </c>
      <c r="V52" s="3">
        <f t="shared" si="15"/>
        <v>21</v>
      </c>
      <c r="W52" s="2">
        <f t="shared" si="16"/>
        <v>5.8900462962962969E-3</v>
      </c>
      <c r="X52" s="3">
        <f t="shared" si="17"/>
        <v>22</v>
      </c>
      <c r="Y52" s="2">
        <f t="shared" si="18"/>
        <v>3.571875E-2</v>
      </c>
      <c r="Z52" s="3">
        <f t="shared" si="19"/>
        <v>47</v>
      </c>
      <c r="AA52" s="2">
        <f t="shared" si="20"/>
        <v>3.6712962962962961E-2</v>
      </c>
      <c r="AB52" s="3">
        <f t="shared" si="21"/>
        <v>48</v>
      </c>
      <c r="AC52" s="4">
        <f t="shared" si="22"/>
        <v>5.8127314814814812E-2</v>
      </c>
      <c r="AD52" s="3">
        <v>51</v>
      </c>
    </row>
    <row r="53" spans="1:30">
      <c r="A53" s="7">
        <v>52</v>
      </c>
      <c r="B53" s="1" t="s">
        <v>199</v>
      </c>
      <c r="C53" s="1" t="s">
        <v>244</v>
      </c>
      <c r="D53" s="7">
        <v>1963</v>
      </c>
      <c r="E53" s="7" t="s">
        <v>251</v>
      </c>
      <c r="F53" s="7" t="s">
        <v>254</v>
      </c>
      <c r="G53" s="7" t="s">
        <v>255</v>
      </c>
      <c r="H53" s="7">
        <v>40</v>
      </c>
      <c r="I53" s="4">
        <f t="shared" si="12"/>
        <v>5.8185185185185173E-2</v>
      </c>
      <c r="J53" s="2">
        <v>6.0034722222222217E-3</v>
      </c>
      <c r="K53" s="3">
        <f t="shared" si="13"/>
        <v>53</v>
      </c>
      <c r="L53" s="2">
        <v>2.2303240740740738E-3</v>
      </c>
      <c r="M53" s="3">
        <f t="shared" si="13"/>
        <v>56</v>
      </c>
      <c r="N53" s="2">
        <v>2.8390046296296295E-2</v>
      </c>
      <c r="O53" s="3">
        <f t="shared" si="23"/>
        <v>45</v>
      </c>
      <c r="P53" s="2">
        <v>5.9490740740740739E-4</v>
      </c>
      <c r="Q53" s="3">
        <f t="shared" si="24"/>
        <v>20</v>
      </c>
      <c r="R53" s="2">
        <v>2.0966435185185182E-2</v>
      </c>
      <c r="S53" s="3">
        <f t="shared" si="25"/>
        <v>55</v>
      </c>
      <c r="U53" s="2">
        <f t="shared" si="14"/>
        <v>6.0034722222222217E-3</v>
      </c>
      <c r="V53" s="3">
        <f t="shared" si="15"/>
        <v>53</v>
      </c>
      <c r="W53" s="2">
        <f t="shared" si="16"/>
        <v>8.2337962962962946E-3</v>
      </c>
      <c r="X53" s="3">
        <f t="shared" si="17"/>
        <v>56</v>
      </c>
      <c r="Y53" s="2">
        <f t="shared" si="18"/>
        <v>3.662384259259259E-2</v>
      </c>
      <c r="Z53" s="3">
        <f t="shared" si="19"/>
        <v>51</v>
      </c>
      <c r="AA53" s="2">
        <f t="shared" si="20"/>
        <v>3.7218749999999995E-2</v>
      </c>
      <c r="AB53" s="3">
        <f t="shared" si="21"/>
        <v>50</v>
      </c>
      <c r="AC53" s="4">
        <f t="shared" si="22"/>
        <v>5.8185185185185173E-2</v>
      </c>
      <c r="AD53" s="3">
        <v>52</v>
      </c>
    </row>
    <row r="54" spans="1:30">
      <c r="A54" s="7">
        <v>53</v>
      </c>
      <c r="B54" s="1" t="s">
        <v>200</v>
      </c>
      <c r="C54" s="1" t="s">
        <v>245</v>
      </c>
      <c r="D54" s="7">
        <v>1968</v>
      </c>
      <c r="E54" s="7" t="s">
        <v>251</v>
      </c>
      <c r="F54" s="7" t="s">
        <v>254</v>
      </c>
      <c r="G54" s="7" t="s">
        <v>255</v>
      </c>
      <c r="H54" s="7">
        <v>41</v>
      </c>
      <c r="I54" s="4">
        <f t="shared" si="12"/>
        <v>6.0545138888888878E-2</v>
      </c>
      <c r="J54" s="2">
        <v>7.2222222222222228E-3</v>
      </c>
      <c r="K54" s="3">
        <f t="shared" si="13"/>
        <v>58</v>
      </c>
      <c r="L54" s="2">
        <v>2.4548611111111112E-3</v>
      </c>
      <c r="M54" s="3">
        <f t="shared" si="13"/>
        <v>59</v>
      </c>
      <c r="N54" s="2">
        <v>2.9261574074074068E-2</v>
      </c>
      <c r="O54" s="3">
        <f t="shared" si="23"/>
        <v>49</v>
      </c>
      <c r="P54" s="2">
        <v>1.4317129629629628E-3</v>
      </c>
      <c r="Q54" s="3">
        <f t="shared" si="24"/>
        <v>59</v>
      </c>
      <c r="R54" s="2">
        <v>2.0174768518518519E-2</v>
      </c>
      <c r="S54" s="3">
        <f t="shared" si="25"/>
        <v>52</v>
      </c>
      <c r="U54" s="2">
        <f t="shared" si="14"/>
        <v>7.2222222222222228E-3</v>
      </c>
      <c r="V54" s="3">
        <f t="shared" si="15"/>
        <v>58</v>
      </c>
      <c r="W54" s="2">
        <f t="shared" si="16"/>
        <v>9.6770833333333344E-3</v>
      </c>
      <c r="X54" s="3">
        <f t="shared" si="17"/>
        <v>59</v>
      </c>
      <c r="Y54" s="2">
        <f t="shared" si="18"/>
        <v>3.8938657407407401E-2</v>
      </c>
      <c r="Z54" s="3">
        <f t="shared" si="19"/>
        <v>55</v>
      </c>
      <c r="AA54" s="2">
        <f t="shared" si="20"/>
        <v>4.0370370370370362E-2</v>
      </c>
      <c r="AB54" s="3">
        <f t="shared" si="21"/>
        <v>55</v>
      </c>
      <c r="AC54" s="4">
        <f t="shared" si="22"/>
        <v>6.0545138888888878E-2</v>
      </c>
      <c r="AD54" s="3">
        <v>53</v>
      </c>
    </row>
    <row r="55" spans="1:30">
      <c r="A55" s="7">
        <v>54</v>
      </c>
      <c r="B55" s="1" t="s">
        <v>201</v>
      </c>
      <c r="C55" s="1" t="s">
        <v>246</v>
      </c>
      <c r="D55" s="7">
        <v>1978</v>
      </c>
      <c r="E55" s="7" t="s">
        <v>252</v>
      </c>
      <c r="F55" s="7" t="s">
        <v>254</v>
      </c>
      <c r="G55" s="7" t="s">
        <v>257</v>
      </c>
      <c r="H55" s="7">
        <v>11</v>
      </c>
      <c r="I55" s="4">
        <f t="shared" si="12"/>
        <v>6.1508101851851849E-2</v>
      </c>
      <c r="J55" s="2">
        <v>5.718749999999999E-3</v>
      </c>
      <c r="K55" s="3">
        <f t="shared" si="13"/>
        <v>47</v>
      </c>
      <c r="L55" s="2">
        <v>1.4305555555555556E-3</v>
      </c>
      <c r="M55" s="3">
        <f t="shared" si="13"/>
        <v>34</v>
      </c>
      <c r="N55" s="2">
        <v>3.0480324074074073E-2</v>
      </c>
      <c r="O55" s="3">
        <f t="shared" si="23"/>
        <v>55</v>
      </c>
      <c r="P55" s="2">
        <v>1.2604166666666666E-3</v>
      </c>
      <c r="Q55" s="3">
        <f t="shared" si="24"/>
        <v>58</v>
      </c>
      <c r="R55" s="2">
        <v>2.2618055555555558E-2</v>
      </c>
      <c r="S55" s="3">
        <f t="shared" si="25"/>
        <v>57</v>
      </c>
      <c r="U55" s="2">
        <f t="shared" si="14"/>
        <v>5.718749999999999E-3</v>
      </c>
      <c r="V55" s="3">
        <f t="shared" si="15"/>
        <v>47</v>
      </c>
      <c r="W55" s="2">
        <f t="shared" si="16"/>
        <v>7.1493055555555546E-3</v>
      </c>
      <c r="X55" s="3">
        <f t="shared" si="17"/>
        <v>44</v>
      </c>
      <c r="Y55" s="2">
        <f t="shared" si="18"/>
        <v>3.7629629629629624E-2</v>
      </c>
      <c r="Z55" s="3">
        <f t="shared" si="19"/>
        <v>52</v>
      </c>
      <c r="AA55" s="2">
        <f t="shared" si="20"/>
        <v>3.8890046296296291E-2</v>
      </c>
      <c r="AB55" s="3">
        <f t="shared" si="21"/>
        <v>53</v>
      </c>
      <c r="AC55" s="4">
        <f t="shared" si="22"/>
        <v>6.1508101851851849E-2</v>
      </c>
      <c r="AD55" s="3">
        <v>54</v>
      </c>
    </row>
    <row r="56" spans="1:30">
      <c r="A56" s="7">
        <v>55</v>
      </c>
      <c r="B56" s="1" t="s">
        <v>202</v>
      </c>
      <c r="C56" s="1" t="s">
        <v>222</v>
      </c>
      <c r="D56" s="7">
        <v>1980</v>
      </c>
      <c r="E56" s="7" t="s">
        <v>251</v>
      </c>
      <c r="F56" s="7" t="s">
        <v>254</v>
      </c>
      <c r="G56" s="7" t="s">
        <v>255</v>
      </c>
      <c r="H56" s="8">
        <v>42</v>
      </c>
      <c r="I56" s="4">
        <f t="shared" si="12"/>
        <v>6.1756944444444448E-2</v>
      </c>
      <c r="J56" s="2">
        <v>5.7175925925925927E-3</v>
      </c>
      <c r="K56" s="3">
        <f t="shared" si="13"/>
        <v>46</v>
      </c>
      <c r="L56" s="2">
        <v>2.0590277777777777E-3</v>
      </c>
      <c r="M56" s="3">
        <f t="shared" si="13"/>
        <v>53</v>
      </c>
      <c r="N56" s="2">
        <v>3.517592592592593E-2</v>
      </c>
      <c r="O56" s="3">
        <f t="shared" si="23"/>
        <v>58</v>
      </c>
      <c r="P56" s="2">
        <v>7.0601851851851847E-4</v>
      </c>
      <c r="Q56" s="3">
        <f t="shared" si="24"/>
        <v>32</v>
      </c>
      <c r="R56" s="2">
        <v>1.8098379629629631E-2</v>
      </c>
      <c r="S56" s="3">
        <f t="shared" si="25"/>
        <v>43</v>
      </c>
      <c r="U56" s="2">
        <f t="shared" si="14"/>
        <v>5.7175925925925927E-3</v>
      </c>
      <c r="V56" s="3">
        <f t="shared" si="15"/>
        <v>46</v>
      </c>
      <c r="W56" s="2">
        <f t="shared" si="16"/>
        <v>7.7766203703703704E-3</v>
      </c>
      <c r="X56" s="3">
        <f t="shared" si="17"/>
        <v>53</v>
      </c>
      <c r="Y56" s="4">
        <f t="shared" si="18"/>
        <v>4.2952546296296301E-2</v>
      </c>
      <c r="Z56" s="3">
        <f t="shared" si="19"/>
        <v>58</v>
      </c>
      <c r="AA56" s="4">
        <f t="shared" si="20"/>
        <v>4.3658564814814817E-2</v>
      </c>
      <c r="AB56" s="3">
        <f t="shared" si="21"/>
        <v>58</v>
      </c>
      <c r="AC56" s="4">
        <f t="shared" si="22"/>
        <v>6.1756944444444448E-2</v>
      </c>
      <c r="AD56" s="3">
        <v>55</v>
      </c>
    </row>
    <row r="57" spans="1:30">
      <c r="A57" s="7">
        <v>56</v>
      </c>
      <c r="B57" s="1" t="s">
        <v>203</v>
      </c>
      <c r="C57" s="1" t="s">
        <v>216</v>
      </c>
      <c r="D57" s="7">
        <v>1989</v>
      </c>
      <c r="E57" s="7" t="s">
        <v>252</v>
      </c>
      <c r="F57" s="7" t="s">
        <v>254</v>
      </c>
      <c r="G57" s="7" t="s">
        <v>257</v>
      </c>
      <c r="H57" s="7">
        <v>12</v>
      </c>
      <c r="I57" s="4">
        <f t="shared" si="12"/>
        <v>6.1869212962962966E-2</v>
      </c>
      <c r="J57" s="2">
        <v>5.6990740740740743E-3</v>
      </c>
      <c r="K57" s="3">
        <f t="shared" si="13"/>
        <v>45</v>
      </c>
      <c r="L57" s="2">
        <v>1.8738425925925925E-3</v>
      </c>
      <c r="M57" s="3">
        <f t="shared" si="13"/>
        <v>51</v>
      </c>
      <c r="N57" s="2">
        <v>3.0407407407407411E-2</v>
      </c>
      <c r="O57" s="3">
        <f t="shared" si="23"/>
        <v>54</v>
      </c>
      <c r="P57" s="2">
        <v>1.1168981481481483E-3</v>
      </c>
      <c r="Q57" s="3">
        <f t="shared" si="24"/>
        <v>54</v>
      </c>
      <c r="R57" s="2">
        <v>2.2771990740740738E-2</v>
      </c>
      <c r="S57" s="3">
        <f t="shared" si="25"/>
        <v>58</v>
      </c>
      <c r="U57" s="2">
        <f t="shared" si="14"/>
        <v>5.6990740740740743E-3</v>
      </c>
      <c r="V57" s="3">
        <f t="shared" si="15"/>
        <v>45</v>
      </c>
      <c r="W57" s="2">
        <f t="shared" si="16"/>
        <v>7.572916666666667E-3</v>
      </c>
      <c r="X57" s="3">
        <f t="shared" si="17"/>
        <v>49</v>
      </c>
      <c r="Y57" s="2">
        <f t="shared" si="18"/>
        <v>3.7980324074074076E-2</v>
      </c>
      <c r="Z57" s="3">
        <f t="shared" si="19"/>
        <v>54</v>
      </c>
      <c r="AA57" s="2">
        <f t="shared" si="20"/>
        <v>3.9097222222222228E-2</v>
      </c>
      <c r="AB57" s="3">
        <f t="shared" si="21"/>
        <v>54</v>
      </c>
      <c r="AC57" s="4">
        <f t="shared" si="22"/>
        <v>6.1869212962962966E-2</v>
      </c>
      <c r="AD57" s="3">
        <v>56</v>
      </c>
    </row>
    <row r="58" spans="1:30">
      <c r="A58" s="7">
        <v>57</v>
      </c>
      <c r="B58" s="1" t="s">
        <v>204</v>
      </c>
      <c r="C58" s="1" t="s">
        <v>247</v>
      </c>
      <c r="D58" s="7">
        <v>1985</v>
      </c>
      <c r="E58" s="7" t="s">
        <v>252</v>
      </c>
      <c r="F58" s="7" t="s">
        <v>254</v>
      </c>
      <c r="G58" s="7" t="s">
        <v>257</v>
      </c>
      <c r="H58" s="7">
        <v>13</v>
      </c>
      <c r="I58" s="4">
        <f t="shared" si="12"/>
        <v>6.2805555555555559E-2</v>
      </c>
      <c r="J58" s="2">
        <v>6.1655092592592595E-3</v>
      </c>
      <c r="K58" s="3">
        <f t="shared" si="13"/>
        <v>54</v>
      </c>
      <c r="L58" s="2">
        <v>1.5104166666666666E-3</v>
      </c>
      <c r="M58" s="3">
        <f t="shared" si="13"/>
        <v>40</v>
      </c>
      <c r="N58" s="2">
        <v>3.3575231481481484E-2</v>
      </c>
      <c r="O58" s="3">
        <f t="shared" si="23"/>
        <v>57</v>
      </c>
      <c r="P58" s="2">
        <v>1.1979166666666668E-3</v>
      </c>
      <c r="Q58" s="3">
        <f t="shared" si="24"/>
        <v>57</v>
      </c>
      <c r="R58" s="2">
        <v>2.0356481481481479E-2</v>
      </c>
      <c r="S58" s="3">
        <f t="shared" si="25"/>
        <v>53</v>
      </c>
      <c r="U58" s="2">
        <f t="shared" si="14"/>
        <v>6.1655092592592595E-3</v>
      </c>
      <c r="V58" s="3">
        <f t="shared" si="15"/>
        <v>54</v>
      </c>
      <c r="W58" s="2">
        <f t="shared" si="16"/>
        <v>7.6759259259259263E-3</v>
      </c>
      <c r="X58" s="3">
        <f t="shared" si="17"/>
        <v>52</v>
      </c>
      <c r="Y58" s="2">
        <f t="shared" si="18"/>
        <v>4.125115740740741E-2</v>
      </c>
      <c r="Z58" s="3">
        <f t="shared" si="19"/>
        <v>57</v>
      </c>
      <c r="AA58" s="4">
        <f t="shared" si="20"/>
        <v>4.2449074074074077E-2</v>
      </c>
      <c r="AB58" s="3">
        <f t="shared" si="21"/>
        <v>57</v>
      </c>
      <c r="AC58" s="4">
        <f t="shared" si="22"/>
        <v>6.2805555555555559E-2</v>
      </c>
      <c r="AD58" s="3">
        <v>57</v>
      </c>
    </row>
    <row r="59" spans="1:30">
      <c r="A59" s="7">
        <v>58</v>
      </c>
      <c r="B59" s="1" t="s">
        <v>205</v>
      </c>
      <c r="C59" s="1" t="s">
        <v>248</v>
      </c>
      <c r="D59" s="7">
        <v>1957</v>
      </c>
      <c r="E59" s="7" t="s">
        <v>251</v>
      </c>
      <c r="F59" s="7" t="s">
        <v>254</v>
      </c>
      <c r="G59" s="7" t="s">
        <v>255</v>
      </c>
      <c r="H59" s="7">
        <v>43</v>
      </c>
      <c r="I59" s="4">
        <f t="shared" si="12"/>
        <v>6.5956018518518511E-2</v>
      </c>
      <c r="J59" s="2">
        <v>7.9722222222222226E-3</v>
      </c>
      <c r="K59" s="3">
        <f t="shared" si="13"/>
        <v>59</v>
      </c>
      <c r="L59" s="2">
        <v>1.6041666666666667E-3</v>
      </c>
      <c r="M59" s="3">
        <f t="shared" si="13"/>
        <v>44</v>
      </c>
      <c r="N59" s="2">
        <v>3.5277777777777776E-2</v>
      </c>
      <c r="O59" s="3">
        <f t="shared" si="23"/>
        <v>59</v>
      </c>
      <c r="P59" s="2">
        <v>4.212962962962963E-4</v>
      </c>
      <c r="Q59" s="3">
        <f t="shared" si="24"/>
        <v>2</v>
      </c>
      <c r="R59" s="2">
        <v>2.0680555555555556E-2</v>
      </c>
      <c r="S59" s="3">
        <f t="shared" si="25"/>
        <v>54</v>
      </c>
      <c r="U59" s="2">
        <f t="shared" si="14"/>
        <v>7.9722222222222226E-3</v>
      </c>
      <c r="V59" s="3">
        <f t="shared" si="15"/>
        <v>59</v>
      </c>
      <c r="W59" s="2">
        <f t="shared" si="16"/>
        <v>9.5763888888888895E-3</v>
      </c>
      <c r="X59" s="3">
        <f t="shared" si="17"/>
        <v>58</v>
      </c>
      <c r="Y59" s="4">
        <f t="shared" si="18"/>
        <v>4.4854166666666667E-2</v>
      </c>
      <c r="Z59" s="3">
        <f t="shared" si="19"/>
        <v>59</v>
      </c>
      <c r="AA59" s="4">
        <f t="shared" si="20"/>
        <v>4.5275462962962962E-2</v>
      </c>
      <c r="AB59" s="3">
        <f t="shared" si="21"/>
        <v>59</v>
      </c>
      <c r="AC59" s="4">
        <f t="shared" si="22"/>
        <v>6.5956018518518511E-2</v>
      </c>
      <c r="AD59" s="3">
        <v>58</v>
      </c>
    </row>
    <row r="60" spans="1:30">
      <c r="A60" s="7" t="s">
        <v>147</v>
      </c>
      <c r="B60" s="1" t="s">
        <v>206</v>
      </c>
      <c r="C60" s="1" t="s">
        <v>220</v>
      </c>
      <c r="D60" s="7">
        <v>1988</v>
      </c>
      <c r="E60" s="7" t="s">
        <v>252</v>
      </c>
      <c r="F60" s="7" t="s">
        <v>254</v>
      </c>
      <c r="G60" s="7" t="s">
        <v>257</v>
      </c>
      <c r="H60" s="7" t="s">
        <v>147</v>
      </c>
      <c r="I60" s="4">
        <f t="shared" si="12"/>
        <v>4.1476851851851848E-2</v>
      </c>
      <c r="J60" s="2">
        <v>5.7442129629629623E-3</v>
      </c>
      <c r="K60" s="3">
        <f t="shared" si="13"/>
        <v>49</v>
      </c>
      <c r="L60" s="2">
        <v>1.207175925925926E-3</v>
      </c>
      <c r="M60" s="3">
        <f t="shared" si="13"/>
        <v>26</v>
      </c>
      <c r="N60" s="2">
        <v>3.3355324074074072E-2</v>
      </c>
      <c r="O60" s="3">
        <f t="shared" si="23"/>
        <v>56</v>
      </c>
      <c r="P60" s="2">
        <v>1.170138888888889E-3</v>
      </c>
      <c r="Q60" s="3">
        <f t="shared" si="24"/>
        <v>56</v>
      </c>
      <c r="R60" s="5"/>
      <c r="S60" s="3"/>
      <c r="U60" s="2">
        <f t="shared" si="14"/>
        <v>5.7442129629629623E-3</v>
      </c>
      <c r="V60" s="3">
        <f t="shared" si="15"/>
        <v>49</v>
      </c>
      <c r="W60" s="2">
        <f t="shared" si="16"/>
        <v>6.951388888888888E-3</v>
      </c>
      <c r="X60" s="3">
        <f t="shared" si="17"/>
        <v>41</v>
      </c>
      <c r="Y60" s="2">
        <f t="shared" si="18"/>
        <v>4.0306712962962961E-2</v>
      </c>
      <c r="Z60" s="3">
        <f t="shared" si="19"/>
        <v>56</v>
      </c>
      <c r="AA60" s="2">
        <f t="shared" si="20"/>
        <v>4.1476851851851848E-2</v>
      </c>
      <c r="AB60" s="3">
        <f t="shared" si="21"/>
        <v>56</v>
      </c>
      <c r="AC60" s="6"/>
      <c r="AD60" s="3"/>
    </row>
  </sheetData>
  <mergeCells count="10">
    <mergeCell ref="J1:K1"/>
    <mergeCell ref="L1:M1"/>
    <mergeCell ref="N1:O1"/>
    <mergeCell ref="P1:Q1"/>
    <mergeCell ref="AA1:AB1"/>
    <mergeCell ref="AC1:AD1"/>
    <mergeCell ref="R1:S1"/>
    <mergeCell ref="U1:V1"/>
    <mergeCell ref="W1:X1"/>
    <mergeCell ref="Y1:Z1"/>
  </mergeCells>
  <phoneticPr fontId="2" type="noConversion"/>
  <pageMargins left="0.7" right="0.7" top="0.78740157499999996" bottom="0.78740157499999996" header="0.3" footer="0.3"/>
  <pageSetup paperSize="9" orientation="portrait" r:id="rId1"/>
  <ignoredErrors>
    <ignoredError sqref="W2 X2:AD2 W3:AB60 AC3:AC5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O60"/>
  <sheetViews>
    <sheetView workbookViewId="0">
      <pane ySplit="1" topLeftCell="A2" activePane="bottomLeft" state="frozen"/>
      <selection pane="bottomLeft"/>
    </sheetView>
  </sheetViews>
  <sheetFormatPr defaultColWidth="11.42578125" defaultRowHeight="12.75"/>
  <cols>
    <col min="1" max="1" width="4.7109375" style="7" bestFit="1" customWidth="1"/>
    <col min="2" max="2" width="22.42578125" style="1" customWidth="1"/>
    <col min="3" max="3" width="28.5703125" style="1" customWidth="1"/>
    <col min="4" max="4" width="5" style="7" bestFit="1" customWidth="1"/>
    <col min="5" max="5" width="5" style="7" customWidth="1"/>
    <col min="6" max="6" width="12.140625" style="2" customWidth="1"/>
    <col min="7" max="7" width="3.5703125" style="2" customWidth="1"/>
    <col min="8" max="8" width="12.140625" style="2" customWidth="1"/>
    <col min="9" max="9" width="3.5703125" style="2" customWidth="1"/>
    <col min="10" max="10" width="12.140625" style="2" customWidth="1"/>
    <col min="11" max="11" width="3.5703125" style="2" customWidth="1"/>
    <col min="12" max="12" width="12.140625" style="2" customWidth="1"/>
    <col min="13" max="13" width="3.5703125" style="2" customWidth="1"/>
    <col min="14" max="14" width="12.140625" style="2" customWidth="1"/>
    <col min="15" max="15" width="3.5703125" style="1" customWidth="1"/>
    <col min="16" max="16384" width="11.42578125" style="1"/>
  </cols>
  <sheetData>
    <row r="1" spans="1:15">
      <c r="A1" s="7" t="s">
        <v>146</v>
      </c>
      <c r="B1" s="1" t="s">
        <v>207</v>
      </c>
      <c r="C1" s="1" t="s">
        <v>126</v>
      </c>
      <c r="D1" s="7" t="s">
        <v>249</v>
      </c>
      <c r="E1" s="7" t="s">
        <v>250</v>
      </c>
      <c r="F1" s="11" t="s">
        <v>142</v>
      </c>
      <c r="G1" s="11"/>
      <c r="H1" s="11" t="s">
        <v>143</v>
      </c>
      <c r="I1" s="11"/>
      <c r="J1" s="11" t="s">
        <v>144</v>
      </c>
      <c r="K1" s="11"/>
      <c r="L1" s="11" t="s">
        <v>145</v>
      </c>
      <c r="M1" s="11"/>
      <c r="N1" s="11" t="s">
        <v>141</v>
      </c>
      <c r="O1" s="11"/>
    </row>
    <row r="2" spans="1:15">
      <c r="A2" s="7">
        <v>1</v>
      </c>
      <c r="B2" s="1" t="s">
        <v>148</v>
      </c>
      <c r="C2" s="1" t="s">
        <v>208</v>
      </c>
      <c r="D2" s="7">
        <v>1990</v>
      </c>
      <c r="E2" s="7" t="s">
        <v>251</v>
      </c>
      <c r="F2" s="2">
        <v>3.2916666666666667E-3</v>
      </c>
      <c r="G2" s="3">
        <v>3</v>
      </c>
      <c r="H2" s="2">
        <v>3.8171296296296295E-3</v>
      </c>
      <c r="I2" s="3">
        <v>3</v>
      </c>
      <c r="J2" s="2">
        <v>2.6549768518518518E-2</v>
      </c>
      <c r="K2" s="3">
        <v>3</v>
      </c>
      <c r="L2" s="2">
        <v>2.6949074074074073E-2</v>
      </c>
      <c r="M2" s="3">
        <v>2</v>
      </c>
      <c r="N2" s="2">
        <v>3.9128472222222224E-2</v>
      </c>
      <c r="O2" s="3">
        <v>1</v>
      </c>
    </row>
    <row r="3" spans="1:15">
      <c r="A3" s="7">
        <v>2</v>
      </c>
      <c r="B3" s="1" t="s">
        <v>149</v>
      </c>
      <c r="C3" s="1" t="s">
        <v>209</v>
      </c>
      <c r="D3" s="7">
        <v>1990</v>
      </c>
      <c r="E3" s="7" t="s">
        <v>251</v>
      </c>
      <c r="F3" s="2">
        <v>3.1168981481481482E-3</v>
      </c>
      <c r="G3" s="3">
        <v>2</v>
      </c>
      <c r="H3" s="2">
        <v>3.5277777777777777E-3</v>
      </c>
      <c r="I3" s="3">
        <v>1</v>
      </c>
      <c r="J3" s="2">
        <v>2.6983796296296294E-2</v>
      </c>
      <c r="K3" s="3">
        <v>4</v>
      </c>
      <c r="L3" s="2">
        <v>2.7416666666666666E-2</v>
      </c>
      <c r="M3" s="3">
        <v>4</v>
      </c>
      <c r="N3" s="2">
        <v>4.0528935185185182E-2</v>
      </c>
      <c r="O3" s="3">
        <v>2</v>
      </c>
    </row>
    <row r="4" spans="1:15">
      <c r="A4" s="7">
        <v>3</v>
      </c>
      <c r="B4" s="1" t="s">
        <v>150</v>
      </c>
      <c r="C4" s="1" t="s">
        <v>260</v>
      </c>
      <c r="D4" s="7">
        <v>1984</v>
      </c>
      <c r="E4" s="7" t="s">
        <v>251</v>
      </c>
      <c r="F4" s="2">
        <v>3.7696759259259263E-3</v>
      </c>
      <c r="G4" s="3">
        <v>6</v>
      </c>
      <c r="H4" s="2">
        <v>4.178240740740741E-3</v>
      </c>
      <c r="I4" s="3">
        <v>5</v>
      </c>
      <c r="J4" s="2">
        <v>2.6392361111111116E-2</v>
      </c>
      <c r="K4" s="3">
        <v>1</v>
      </c>
      <c r="L4" s="2">
        <v>2.685532407407408E-2</v>
      </c>
      <c r="M4" s="3">
        <v>1</v>
      </c>
      <c r="N4" s="2">
        <v>4.1494212962962969E-2</v>
      </c>
      <c r="O4" s="3">
        <v>3</v>
      </c>
    </row>
    <row r="5" spans="1:15">
      <c r="A5" s="7">
        <v>4</v>
      </c>
      <c r="B5" s="1" t="s">
        <v>151</v>
      </c>
      <c r="C5" s="1" t="s">
        <v>210</v>
      </c>
      <c r="D5" s="7">
        <v>1992</v>
      </c>
      <c r="E5" s="7" t="s">
        <v>251</v>
      </c>
      <c r="F5" s="2">
        <v>3.0902777777777782E-3</v>
      </c>
      <c r="G5" s="3">
        <v>1</v>
      </c>
      <c r="H5" s="2">
        <v>3.7025462962962967E-3</v>
      </c>
      <c r="I5" s="3">
        <v>2</v>
      </c>
      <c r="J5" s="2">
        <v>2.6487268518518521E-2</v>
      </c>
      <c r="K5" s="3">
        <v>2</v>
      </c>
      <c r="L5" s="2">
        <v>2.7010416666666669E-2</v>
      </c>
      <c r="M5" s="3">
        <v>3</v>
      </c>
      <c r="N5" s="4">
        <v>4.1703703703703708E-2</v>
      </c>
      <c r="O5" s="3">
        <v>4</v>
      </c>
    </row>
    <row r="6" spans="1:15">
      <c r="A6" s="7">
        <v>5</v>
      </c>
      <c r="B6" s="1" t="s">
        <v>152</v>
      </c>
      <c r="C6" s="1" t="s">
        <v>211</v>
      </c>
      <c r="D6" s="7">
        <v>1990</v>
      </c>
      <c r="E6" s="7" t="s">
        <v>251</v>
      </c>
      <c r="F6" s="2">
        <v>3.3576388888888887E-3</v>
      </c>
      <c r="G6" s="3">
        <v>4</v>
      </c>
      <c r="H6" s="2">
        <v>3.8831018518518516E-3</v>
      </c>
      <c r="I6" s="3">
        <v>4</v>
      </c>
      <c r="J6" s="2">
        <v>2.8689814814814817E-2</v>
      </c>
      <c r="K6" s="3">
        <v>6</v>
      </c>
      <c r="L6" s="2">
        <v>2.9187500000000002E-2</v>
      </c>
      <c r="M6" s="3">
        <v>5</v>
      </c>
      <c r="N6" s="4">
        <v>4.253125E-2</v>
      </c>
      <c r="O6" s="3">
        <v>5</v>
      </c>
    </row>
    <row r="7" spans="1:15">
      <c r="A7" s="7">
        <v>6</v>
      </c>
      <c r="B7" s="1" t="s">
        <v>153</v>
      </c>
      <c r="C7" s="1" t="s">
        <v>212</v>
      </c>
      <c r="D7" s="7">
        <v>1984</v>
      </c>
      <c r="E7" s="7" t="s">
        <v>251</v>
      </c>
      <c r="F7" s="2">
        <v>3.7731481481481483E-3</v>
      </c>
      <c r="G7" s="3">
        <v>7</v>
      </c>
      <c r="H7" s="2">
        <v>4.5613425925925925E-3</v>
      </c>
      <c r="I7" s="3">
        <v>7</v>
      </c>
      <c r="J7" s="2">
        <v>2.9070601851851854E-2</v>
      </c>
      <c r="K7" s="3">
        <v>8</v>
      </c>
      <c r="L7" s="2">
        <v>2.9603009259259263E-2</v>
      </c>
      <c r="M7" s="3">
        <v>8</v>
      </c>
      <c r="N7" s="4">
        <v>4.3515046296296302E-2</v>
      </c>
      <c r="O7" s="3">
        <v>6</v>
      </c>
    </row>
    <row r="8" spans="1:15">
      <c r="A8" s="7">
        <v>7</v>
      </c>
      <c r="B8" s="1" t="s">
        <v>154</v>
      </c>
      <c r="C8" s="1" t="s">
        <v>213</v>
      </c>
      <c r="D8" s="7">
        <v>1963</v>
      </c>
      <c r="E8" s="7" t="s">
        <v>251</v>
      </c>
      <c r="F8" s="2">
        <v>3.5011574074074077E-3</v>
      </c>
      <c r="G8" s="3">
        <v>5</v>
      </c>
      <c r="H8" s="2">
        <v>4.3229166666666667E-3</v>
      </c>
      <c r="I8" s="3">
        <v>6</v>
      </c>
      <c r="J8" s="2">
        <v>2.9061342592592593E-2</v>
      </c>
      <c r="K8" s="3">
        <v>7</v>
      </c>
      <c r="L8" s="2">
        <v>2.9564814814814815E-2</v>
      </c>
      <c r="M8" s="3">
        <v>7</v>
      </c>
      <c r="N8" s="4">
        <v>4.4093750000000001E-2</v>
      </c>
      <c r="O8" s="3">
        <v>7</v>
      </c>
    </row>
    <row r="9" spans="1:15">
      <c r="A9" s="7">
        <v>8</v>
      </c>
      <c r="B9" s="1" t="s">
        <v>155</v>
      </c>
      <c r="C9" s="1" t="s">
        <v>214</v>
      </c>
      <c r="D9" s="7">
        <v>1980</v>
      </c>
      <c r="E9" s="7" t="s">
        <v>251</v>
      </c>
      <c r="F9" s="2">
        <v>4.1805555555555554E-3</v>
      </c>
      <c r="G9" s="3">
        <v>11</v>
      </c>
      <c r="H9" s="2">
        <v>5.3009259259259259E-3</v>
      </c>
      <c r="I9" s="3">
        <v>14</v>
      </c>
      <c r="J9" s="2">
        <v>2.9217592592592594E-2</v>
      </c>
      <c r="K9" s="3">
        <v>9</v>
      </c>
      <c r="L9" s="2">
        <v>2.9722222222222223E-2</v>
      </c>
      <c r="M9" s="3">
        <v>9</v>
      </c>
      <c r="N9" s="4">
        <v>4.4233796296296299E-2</v>
      </c>
      <c r="O9" s="3">
        <v>8</v>
      </c>
    </row>
    <row r="10" spans="1:15">
      <c r="A10" s="7">
        <v>9</v>
      </c>
      <c r="B10" s="1" t="s">
        <v>156</v>
      </c>
      <c r="C10" s="1" t="s">
        <v>215</v>
      </c>
      <c r="D10" s="7">
        <v>1980</v>
      </c>
      <c r="E10" s="7" t="s">
        <v>251</v>
      </c>
      <c r="F10" s="2">
        <v>4.1898148148148146E-3</v>
      </c>
      <c r="G10" s="3">
        <v>13</v>
      </c>
      <c r="H10" s="2">
        <v>5.0937500000000002E-3</v>
      </c>
      <c r="I10" s="3">
        <v>9</v>
      </c>
      <c r="J10" s="2">
        <v>2.9619212962962969E-2</v>
      </c>
      <c r="K10" s="3">
        <v>11</v>
      </c>
      <c r="L10" s="2">
        <v>3.023032407407408E-2</v>
      </c>
      <c r="M10" s="3">
        <v>10</v>
      </c>
      <c r="N10" s="4">
        <v>4.4503472222222229E-2</v>
      </c>
      <c r="O10" s="3">
        <v>9</v>
      </c>
    </row>
    <row r="11" spans="1:15">
      <c r="A11" s="7">
        <v>10</v>
      </c>
      <c r="B11" s="1" t="s">
        <v>157</v>
      </c>
      <c r="C11" s="1" t="s">
        <v>216</v>
      </c>
      <c r="D11" s="7">
        <v>1978</v>
      </c>
      <c r="E11" s="7" t="s">
        <v>251</v>
      </c>
      <c r="F11" s="2">
        <v>3.9918981481481481E-3</v>
      </c>
      <c r="G11" s="3">
        <v>9</v>
      </c>
      <c r="H11" s="2">
        <v>4.9363425925925929E-3</v>
      </c>
      <c r="I11" s="3">
        <v>8</v>
      </c>
      <c r="J11" s="2">
        <v>2.9791666666666668E-2</v>
      </c>
      <c r="K11" s="3">
        <v>14</v>
      </c>
      <c r="L11" s="2">
        <v>3.0260416666666668E-2</v>
      </c>
      <c r="M11" s="3">
        <v>11</v>
      </c>
      <c r="N11" s="4">
        <v>4.4809027777777781E-2</v>
      </c>
      <c r="O11" s="3">
        <v>10</v>
      </c>
    </row>
    <row r="12" spans="1:15">
      <c r="A12" s="7">
        <v>11</v>
      </c>
      <c r="B12" s="1" t="s">
        <v>158</v>
      </c>
      <c r="C12" s="1" t="s">
        <v>217</v>
      </c>
      <c r="D12" s="7">
        <v>1980</v>
      </c>
      <c r="E12" s="7" t="s">
        <v>251</v>
      </c>
      <c r="F12" s="2">
        <v>4.2800925925925923E-3</v>
      </c>
      <c r="G12" s="3">
        <v>17</v>
      </c>
      <c r="H12" s="2">
        <v>5.5335648148148141E-3</v>
      </c>
      <c r="I12" s="3">
        <v>17</v>
      </c>
      <c r="J12" s="2">
        <v>2.8590277777777777E-2</v>
      </c>
      <c r="K12" s="3">
        <v>5</v>
      </c>
      <c r="L12" s="2">
        <v>2.9538194444444443E-2</v>
      </c>
      <c r="M12" s="3">
        <v>6</v>
      </c>
      <c r="N12" s="4">
        <v>4.4908564814814811E-2</v>
      </c>
      <c r="O12" s="3">
        <v>11</v>
      </c>
    </row>
    <row r="13" spans="1:15">
      <c r="A13" s="7">
        <v>12</v>
      </c>
      <c r="B13" s="1" t="s">
        <v>159</v>
      </c>
      <c r="C13" s="1" t="s">
        <v>218</v>
      </c>
      <c r="D13" s="7">
        <v>1973</v>
      </c>
      <c r="E13" s="7" t="s">
        <v>251</v>
      </c>
      <c r="F13" s="2">
        <v>4.4467592592592588E-3</v>
      </c>
      <c r="G13" s="3">
        <v>23</v>
      </c>
      <c r="H13" s="2">
        <v>5.3414351851851852E-3</v>
      </c>
      <c r="I13" s="3">
        <v>15</v>
      </c>
      <c r="J13" s="2">
        <v>2.9460648148148149E-2</v>
      </c>
      <c r="K13" s="3">
        <v>10</v>
      </c>
      <c r="L13" s="2">
        <v>3.0355324074074076E-2</v>
      </c>
      <c r="M13" s="3">
        <v>14</v>
      </c>
      <c r="N13" s="4">
        <v>4.5248842592592591E-2</v>
      </c>
      <c r="O13" s="3">
        <v>12</v>
      </c>
    </row>
    <row r="14" spans="1:15">
      <c r="A14" s="7">
        <v>13</v>
      </c>
      <c r="B14" s="1" t="s">
        <v>160</v>
      </c>
      <c r="C14" s="1" t="s">
        <v>219</v>
      </c>
      <c r="D14" s="7">
        <v>1978</v>
      </c>
      <c r="E14" s="7" t="s">
        <v>251</v>
      </c>
      <c r="F14" s="2">
        <v>3.7847222222222223E-3</v>
      </c>
      <c r="G14" s="3">
        <v>8</v>
      </c>
      <c r="H14" s="2">
        <v>5.2777777777777779E-3</v>
      </c>
      <c r="I14" s="3">
        <v>12</v>
      </c>
      <c r="J14" s="2">
        <v>2.9628472222222219E-2</v>
      </c>
      <c r="K14" s="3">
        <v>12</v>
      </c>
      <c r="L14" s="2">
        <v>3.030208333333333E-2</v>
      </c>
      <c r="M14" s="3">
        <v>12</v>
      </c>
      <c r="N14" s="4">
        <v>4.5260416666666664E-2</v>
      </c>
      <c r="O14" s="3">
        <v>13</v>
      </c>
    </row>
    <row r="15" spans="1:15">
      <c r="A15" s="7">
        <v>14</v>
      </c>
      <c r="B15" s="1" t="s">
        <v>161</v>
      </c>
      <c r="C15" s="1" t="s">
        <v>220</v>
      </c>
      <c r="D15" s="7">
        <v>1970</v>
      </c>
      <c r="E15" s="7" t="s">
        <v>252</v>
      </c>
      <c r="F15" s="2">
        <v>4.208333333333333E-3</v>
      </c>
      <c r="G15" s="3">
        <v>15</v>
      </c>
      <c r="H15" s="2">
        <v>5.2511574074074075E-3</v>
      </c>
      <c r="I15" s="3">
        <v>11</v>
      </c>
      <c r="J15" s="2">
        <v>2.9803240740740741E-2</v>
      </c>
      <c r="K15" s="3">
        <v>15</v>
      </c>
      <c r="L15" s="2">
        <v>3.0420138888888889E-2</v>
      </c>
      <c r="M15" s="3">
        <v>15</v>
      </c>
      <c r="N15" s="4">
        <v>4.614583333333333E-2</v>
      </c>
      <c r="O15" s="3">
        <v>14</v>
      </c>
    </row>
    <row r="16" spans="1:15">
      <c r="A16" s="7">
        <v>15</v>
      </c>
      <c r="B16" s="1" t="s">
        <v>162</v>
      </c>
      <c r="C16" s="1" t="s">
        <v>221</v>
      </c>
      <c r="D16" s="7">
        <v>1965</v>
      </c>
      <c r="E16" s="7" t="s">
        <v>251</v>
      </c>
      <c r="F16" s="2">
        <v>4.6377314814814814E-3</v>
      </c>
      <c r="G16" s="3">
        <v>24</v>
      </c>
      <c r="H16" s="2">
        <v>5.2916666666666667E-3</v>
      </c>
      <c r="I16" s="3">
        <v>13</v>
      </c>
      <c r="J16" s="2">
        <v>2.9682870370370373E-2</v>
      </c>
      <c r="K16" s="3">
        <v>13</v>
      </c>
      <c r="L16" s="2">
        <v>3.0332175925925929E-2</v>
      </c>
      <c r="M16" s="3">
        <v>13</v>
      </c>
      <c r="N16" s="4">
        <v>4.6186342592592591E-2</v>
      </c>
      <c r="O16" s="3">
        <v>15</v>
      </c>
    </row>
    <row r="17" spans="1:15">
      <c r="A17" s="7">
        <v>16</v>
      </c>
      <c r="B17" s="1" t="s">
        <v>163</v>
      </c>
      <c r="C17" s="1" t="s">
        <v>216</v>
      </c>
      <c r="D17" s="7">
        <v>1975</v>
      </c>
      <c r="E17" s="7" t="s">
        <v>251</v>
      </c>
      <c r="F17" s="2">
        <v>4.7071759259259263E-3</v>
      </c>
      <c r="G17" s="3">
        <v>25</v>
      </c>
      <c r="H17" s="2">
        <v>5.6990740740740743E-3</v>
      </c>
      <c r="I17" s="3">
        <v>19</v>
      </c>
      <c r="J17" s="2">
        <v>3.0840277777777779E-2</v>
      </c>
      <c r="K17" s="3">
        <v>18</v>
      </c>
      <c r="L17" s="2">
        <v>3.1567129629629632E-2</v>
      </c>
      <c r="M17" s="3">
        <v>17</v>
      </c>
      <c r="N17" s="4">
        <v>4.6556712962962966E-2</v>
      </c>
      <c r="O17" s="3">
        <v>16</v>
      </c>
    </row>
    <row r="18" spans="1:15">
      <c r="A18" s="7">
        <v>17</v>
      </c>
      <c r="B18" s="1" t="s">
        <v>164</v>
      </c>
      <c r="C18" s="1" t="s">
        <v>222</v>
      </c>
      <c r="D18" s="7">
        <v>1979</v>
      </c>
      <c r="E18" s="7" t="s">
        <v>251</v>
      </c>
      <c r="F18" s="2">
        <v>4.8993055555555552E-3</v>
      </c>
      <c r="G18" s="3">
        <v>27</v>
      </c>
      <c r="H18" s="2">
        <v>5.7511574074074071E-3</v>
      </c>
      <c r="I18" s="3">
        <v>21</v>
      </c>
      <c r="J18" s="2">
        <v>3.0732638888888889E-2</v>
      </c>
      <c r="K18" s="3">
        <v>17</v>
      </c>
      <c r="L18" s="2">
        <v>3.138888888888889E-2</v>
      </c>
      <c r="M18" s="3">
        <v>16</v>
      </c>
      <c r="N18" s="4">
        <v>4.6670138888888886E-2</v>
      </c>
      <c r="O18" s="3">
        <v>17</v>
      </c>
    </row>
    <row r="19" spans="1:15">
      <c r="A19" s="7">
        <v>18</v>
      </c>
      <c r="B19" s="1" t="s">
        <v>165</v>
      </c>
      <c r="C19" s="1" t="s">
        <v>223</v>
      </c>
      <c r="D19" s="7">
        <v>1975</v>
      </c>
      <c r="E19" s="7" t="s">
        <v>251</v>
      </c>
      <c r="F19" s="2">
        <v>4.3935185185185188E-3</v>
      </c>
      <c r="G19" s="3">
        <v>20</v>
      </c>
      <c r="H19" s="2">
        <v>5.5439814814814813E-3</v>
      </c>
      <c r="I19" s="3">
        <v>18</v>
      </c>
      <c r="J19" s="2">
        <v>3.120138888888889E-2</v>
      </c>
      <c r="K19" s="3">
        <v>19</v>
      </c>
      <c r="L19" s="2">
        <v>3.1865740740740743E-2</v>
      </c>
      <c r="M19" s="3">
        <v>19</v>
      </c>
      <c r="N19" s="4">
        <v>4.7055555555555559E-2</v>
      </c>
      <c r="O19" s="3">
        <v>19</v>
      </c>
    </row>
    <row r="20" spans="1:15">
      <c r="A20" s="7">
        <v>19</v>
      </c>
      <c r="B20" s="1" t="s">
        <v>166</v>
      </c>
      <c r="C20" s="1" t="s">
        <v>224</v>
      </c>
      <c r="D20" s="7">
        <v>1972</v>
      </c>
      <c r="E20" s="7" t="s">
        <v>251</v>
      </c>
      <c r="F20" s="2">
        <v>5.3449074074074067E-3</v>
      </c>
      <c r="G20" s="3">
        <v>35</v>
      </c>
      <c r="H20" s="2">
        <v>6.3900462962962956E-3</v>
      </c>
      <c r="I20" s="3">
        <v>29</v>
      </c>
      <c r="J20" s="2">
        <v>3.1228009259259261E-2</v>
      </c>
      <c r="K20" s="3">
        <v>20</v>
      </c>
      <c r="L20" s="2">
        <v>3.200810185185185E-2</v>
      </c>
      <c r="M20" s="3">
        <v>20</v>
      </c>
      <c r="N20" s="4">
        <v>4.7055555555555552E-2</v>
      </c>
      <c r="O20" s="3">
        <v>18</v>
      </c>
    </row>
    <row r="21" spans="1:15">
      <c r="A21" s="7">
        <v>20</v>
      </c>
      <c r="B21" s="1" t="s">
        <v>167</v>
      </c>
      <c r="C21" s="1" t="s">
        <v>216</v>
      </c>
      <c r="D21" s="7">
        <v>1973</v>
      </c>
      <c r="E21" s="7" t="s">
        <v>251</v>
      </c>
      <c r="F21" s="2">
        <v>5.687499999999999E-3</v>
      </c>
      <c r="G21" s="3">
        <v>44</v>
      </c>
      <c r="H21" s="2">
        <v>6.9768518518518504E-3</v>
      </c>
      <c r="I21" s="3">
        <v>42</v>
      </c>
      <c r="J21" s="2">
        <v>3.3125000000000002E-2</v>
      </c>
      <c r="K21" s="3">
        <v>29</v>
      </c>
      <c r="L21" s="2">
        <v>3.3660879629629631E-2</v>
      </c>
      <c r="M21" s="3">
        <v>27</v>
      </c>
      <c r="N21" s="4">
        <v>4.8115740740740744E-2</v>
      </c>
      <c r="O21" s="3">
        <v>20</v>
      </c>
    </row>
    <row r="22" spans="1:15">
      <c r="A22" s="7">
        <v>21</v>
      </c>
      <c r="B22" s="1" t="s">
        <v>168</v>
      </c>
      <c r="C22" s="1" t="s">
        <v>225</v>
      </c>
      <c r="D22" s="7">
        <v>1970</v>
      </c>
      <c r="E22" s="7" t="s">
        <v>251</v>
      </c>
      <c r="F22" s="2">
        <v>5.7245370370370375E-3</v>
      </c>
      <c r="G22" s="3">
        <v>48</v>
      </c>
      <c r="H22" s="2">
        <v>7.4432870370370373E-3</v>
      </c>
      <c r="I22" s="3">
        <v>47</v>
      </c>
      <c r="J22" s="2">
        <v>3.1745370370370368E-2</v>
      </c>
      <c r="K22" s="3">
        <v>21</v>
      </c>
      <c r="L22" s="2">
        <v>3.2656249999999998E-2</v>
      </c>
      <c r="M22" s="3">
        <v>22</v>
      </c>
      <c r="N22" s="4">
        <v>4.8390046296296299E-2</v>
      </c>
      <c r="O22" s="3">
        <v>21</v>
      </c>
    </row>
    <row r="23" spans="1:15">
      <c r="A23" s="7">
        <v>22</v>
      </c>
      <c r="B23" s="1" t="s">
        <v>169</v>
      </c>
      <c r="C23" s="1" t="s">
        <v>215</v>
      </c>
      <c r="D23" s="7">
        <v>1984</v>
      </c>
      <c r="E23" s="7" t="s">
        <v>252</v>
      </c>
      <c r="F23" s="2">
        <v>4.2743055555555555E-3</v>
      </c>
      <c r="G23" s="3">
        <v>16</v>
      </c>
      <c r="H23" s="2">
        <v>5.1296296296296298E-3</v>
      </c>
      <c r="I23" s="3">
        <v>10</v>
      </c>
      <c r="J23" s="2">
        <v>3.1837962962962964E-2</v>
      </c>
      <c r="K23" s="3">
        <v>22</v>
      </c>
      <c r="L23" s="2">
        <v>3.2378472222222225E-2</v>
      </c>
      <c r="M23" s="3">
        <v>21</v>
      </c>
      <c r="N23" s="4">
        <v>4.8620370370370369E-2</v>
      </c>
      <c r="O23" s="3">
        <v>22</v>
      </c>
    </row>
    <row r="24" spans="1:15">
      <c r="A24" s="7">
        <v>23</v>
      </c>
      <c r="B24" s="1" t="s">
        <v>170</v>
      </c>
      <c r="C24" s="1" t="s">
        <v>226</v>
      </c>
      <c r="D24" s="7">
        <v>1982</v>
      </c>
      <c r="E24" s="7" t="s">
        <v>251</v>
      </c>
      <c r="F24" s="2">
        <v>4.90625E-3</v>
      </c>
      <c r="G24" s="3">
        <v>28</v>
      </c>
      <c r="H24" s="2">
        <v>6.3611111111111117E-3</v>
      </c>
      <c r="I24" s="3">
        <v>28</v>
      </c>
      <c r="J24" s="2">
        <v>3.2037037037037037E-2</v>
      </c>
      <c r="K24" s="3">
        <v>23</v>
      </c>
      <c r="L24" s="2">
        <v>3.2925925925925928E-2</v>
      </c>
      <c r="M24" s="3">
        <v>23</v>
      </c>
      <c r="N24" s="4">
        <v>4.8674768518518527E-2</v>
      </c>
      <c r="O24" s="3">
        <v>23</v>
      </c>
    </row>
    <row r="25" spans="1:15">
      <c r="A25" s="7">
        <v>24</v>
      </c>
      <c r="B25" s="1" t="s">
        <v>171</v>
      </c>
      <c r="C25" s="1" t="s">
        <v>227</v>
      </c>
      <c r="D25" s="7">
        <v>1972</v>
      </c>
      <c r="E25" s="7" t="s">
        <v>251</v>
      </c>
      <c r="F25" s="2">
        <v>4.7627314814814815E-3</v>
      </c>
      <c r="G25" s="3">
        <v>26</v>
      </c>
      <c r="H25" s="2">
        <v>5.9224537037037041E-3</v>
      </c>
      <c r="I25" s="3">
        <v>23</v>
      </c>
      <c r="J25" s="2">
        <v>3.0656249999999999E-2</v>
      </c>
      <c r="K25" s="3">
        <v>16</v>
      </c>
      <c r="L25" s="2">
        <v>3.1618055555555552E-2</v>
      </c>
      <c r="M25" s="3">
        <v>18</v>
      </c>
      <c r="N25" s="4">
        <v>4.883101851851851E-2</v>
      </c>
      <c r="O25" s="3">
        <v>24</v>
      </c>
    </row>
    <row r="26" spans="1:15">
      <c r="A26" s="7">
        <v>25</v>
      </c>
      <c r="B26" s="1" t="s">
        <v>172</v>
      </c>
      <c r="C26" s="1" t="s">
        <v>228</v>
      </c>
      <c r="D26" s="7">
        <v>1975</v>
      </c>
      <c r="E26" s="7" t="s">
        <v>252</v>
      </c>
      <c r="F26" s="2">
        <v>5.1678240740740738E-3</v>
      </c>
      <c r="G26" s="3">
        <v>33</v>
      </c>
      <c r="H26" s="2">
        <v>6.4398148148148149E-3</v>
      </c>
      <c r="I26" s="3">
        <v>31</v>
      </c>
      <c r="J26" s="2">
        <v>3.3028935185185182E-2</v>
      </c>
      <c r="K26" s="3">
        <v>27</v>
      </c>
      <c r="L26" s="2">
        <v>3.3791666666666664E-2</v>
      </c>
      <c r="M26" s="3">
        <v>28</v>
      </c>
      <c r="N26" s="4">
        <v>4.9212962962962958E-2</v>
      </c>
      <c r="O26" s="3">
        <v>25</v>
      </c>
    </row>
    <row r="27" spans="1:15">
      <c r="A27" s="7">
        <v>26</v>
      </c>
      <c r="B27" s="1" t="s">
        <v>173</v>
      </c>
      <c r="C27" s="1" t="s">
        <v>216</v>
      </c>
      <c r="D27" s="7">
        <v>1974</v>
      </c>
      <c r="E27" s="7" t="s">
        <v>251</v>
      </c>
      <c r="F27" s="2">
        <v>5.4791666666666669E-3</v>
      </c>
      <c r="G27" s="3">
        <v>38</v>
      </c>
      <c r="H27" s="2">
        <v>6.7916666666666672E-3</v>
      </c>
      <c r="I27" s="3">
        <v>37</v>
      </c>
      <c r="J27" s="2">
        <v>3.3140046296296299E-2</v>
      </c>
      <c r="K27" s="3">
        <v>30</v>
      </c>
      <c r="L27" s="2">
        <v>3.4039351851851855E-2</v>
      </c>
      <c r="M27" s="3">
        <v>31</v>
      </c>
      <c r="N27" s="4">
        <v>4.9223379629629631E-2</v>
      </c>
      <c r="O27" s="3">
        <v>26</v>
      </c>
    </row>
    <row r="28" spans="1:15">
      <c r="A28" s="7">
        <v>27</v>
      </c>
      <c r="B28" s="1" t="s">
        <v>174</v>
      </c>
      <c r="C28" s="1" t="s">
        <v>229</v>
      </c>
      <c r="D28" s="7">
        <v>1962</v>
      </c>
      <c r="E28" s="7" t="s">
        <v>251</v>
      </c>
      <c r="F28" s="2">
        <v>5.7476851851851855E-3</v>
      </c>
      <c r="G28" s="3">
        <v>50</v>
      </c>
      <c r="H28" s="2">
        <v>7.3356481481481484E-3</v>
      </c>
      <c r="I28" s="3">
        <v>45</v>
      </c>
      <c r="J28" s="2">
        <v>3.3142361111111115E-2</v>
      </c>
      <c r="K28" s="3">
        <v>31</v>
      </c>
      <c r="L28" s="2">
        <v>3.3843750000000006E-2</v>
      </c>
      <c r="M28" s="3">
        <v>29</v>
      </c>
      <c r="N28" s="4">
        <v>4.9680555555555561E-2</v>
      </c>
      <c r="O28" s="3">
        <v>27</v>
      </c>
    </row>
    <row r="29" spans="1:15">
      <c r="A29" s="7">
        <v>28</v>
      </c>
      <c r="B29" s="1" t="s">
        <v>175</v>
      </c>
      <c r="C29" s="1" t="s">
        <v>216</v>
      </c>
      <c r="D29" s="7">
        <v>1975</v>
      </c>
      <c r="E29" s="7" t="s">
        <v>251</v>
      </c>
      <c r="F29" s="2">
        <v>5.541666666666667E-3</v>
      </c>
      <c r="G29" s="3">
        <v>40</v>
      </c>
      <c r="H29" s="2">
        <v>6.8344907407407408E-3</v>
      </c>
      <c r="I29" s="3">
        <v>38</v>
      </c>
      <c r="J29" s="2">
        <v>3.2439814814814817E-2</v>
      </c>
      <c r="K29" s="3">
        <v>25</v>
      </c>
      <c r="L29" s="2">
        <v>3.3377314814814818E-2</v>
      </c>
      <c r="M29" s="3">
        <v>26</v>
      </c>
      <c r="N29" s="4">
        <v>4.9734953703703705E-2</v>
      </c>
      <c r="O29" s="3">
        <v>28</v>
      </c>
    </row>
    <row r="30" spans="1:15">
      <c r="A30" s="7">
        <v>29</v>
      </c>
      <c r="B30" s="1" t="s">
        <v>176</v>
      </c>
      <c r="C30" s="1" t="s">
        <v>230</v>
      </c>
      <c r="D30" s="7">
        <v>1954</v>
      </c>
      <c r="E30" s="7" t="s">
        <v>252</v>
      </c>
      <c r="F30" s="2">
        <v>4.9699074074074073E-3</v>
      </c>
      <c r="G30" s="3">
        <v>29</v>
      </c>
      <c r="H30" s="2">
        <v>6.4120370370370373E-3</v>
      </c>
      <c r="I30" s="3">
        <v>30</v>
      </c>
      <c r="J30" s="2">
        <v>3.2589120370370372E-2</v>
      </c>
      <c r="K30" s="3">
        <v>26</v>
      </c>
      <c r="L30" s="2">
        <v>3.3349537037037039E-2</v>
      </c>
      <c r="M30" s="3">
        <v>25</v>
      </c>
      <c r="N30" s="4">
        <v>5.0076388888888893E-2</v>
      </c>
      <c r="O30" s="3">
        <v>29</v>
      </c>
    </row>
    <row r="31" spans="1:15">
      <c r="A31" s="7">
        <v>30</v>
      </c>
      <c r="B31" s="1" t="s">
        <v>177</v>
      </c>
      <c r="C31" s="1" t="s">
        <v>231</v>
      </c>
      <c r="D31" s="7">
        <v>1979</v>
      </c>
      <c r="E31" s="7" t="s">
        <v>251</v>
      </c>
      <c r="F31" s="2">
        <v>5.0439814814814818E-3</v>
      </c>
      <c r="G31" s="3">
        <v>31</v>
      </c>
      <c r="H31" s="2">
        <v>6.130787037037037E-3</v>
      </c>
      <c r="I31" s="3">
        <v>26</v>
      </c>
      <c r="J31" s="2">
        <v>3.2362268518518519E-2</v>
      </c>
      <c r="K31" s="3">
        <v>24</v>
      </c>
      <c r="L31" s="2">
        <v>3.3047453703703704E-2</v>
      </c>
      <c r="M31" s="3">
        <v>24</v>
      </c>
      <c r="N31" s="4">
        <v>5.0326388888888893E-2</v>
      </c>
      <c r="O31" s="3">
        <v>30</v>
      </c>
    </row>
    <row r="32" spans="1:15">
      <c r="A32" s="7">
        <v>31</v>
      </c>
      <c r="B32" s="1" t="s">
        <v>178</v>
      </c>
      <c r="C32" s="1" t="s">
        <v>232</v>
      </c>
      <c r="D32" s="7">
        <v>1993</v>
      </c>
      <c r="E32" s="7" t="s">
        <v>252</v>
      </c>
      <c r="F32" s="2">
        <v>4.3298611111111116E-3</v>
      </c>
      <c r="G32" s="3">
        <v>18</v>
      </c>
      <c r="H32" s="2">
        <v>5.402777777777778E-3</v>
      </c>
      <c r="I32" s="3">
        <v>16</v>
      </c>
      <c r="J32" s="2">
        <v>3.3719907407407407E-2</v>
      </c>
      <c r="K32" s="3">
        <v>35</v>
      </c>
      <c r="L32" s="2">
        <v>3.4456018518518518E-2</v>
      </c>
      <c r="M32" s="3">
        <v>34</v>
      </c>
      <c r="N32" s="4">
        <v>5.040625E-2</v>
      </c>
      <c r="O32" s="3">
        <v>31</v>
      </c>
    </row>
    <row r="33" spans="1:15">
      <c r="A33" s="7">
        <v>32</v>
      </c>
      <c r="B33" s="1" t="s">
        <v>179</v>
      </c>
      <c r="C33" s="1" t="s">
        <v>233</v>
      </c>
      <c r="D33" s="7">
        <v>1970</v>
      </c>
      <c r="E33" s="7" t="s">
        <v>251</v>
      </c>
      <c r="F33" s="2">
        <v>5.5821759259259271E-3</v>
      </c>
      <c r="G33" s="3">
        <v>42</v>
      </c>
      <c r="H33" s="2">
        <v>6.8946759259259274E-3</v>
      </c>
      <c r="I33" s="3">
        <v>39</v>
      </c>
      <c r="J33" s="2">
        <v>3.3112268518518513E-2</v>
      </c>
      <c r="K33" s="3">
        <v>28</v>
      </c>
      <c r="L33" s="2">
        <v>3.4068287037037029E-2</v>
      </c>
      <c r="M33" s="3">
        <v>32</v>
      </c>
      <c r="N33" s="4">
        <v>5.0873842592592589E-2</v>
      </c>
      <c r="O33" s="3">
        <v>32</v>
      </c>
    </row>
    <row r="34" spans="1:15">
      <c r="A34" s="7">
        <v>33</v>
      </c>
      <c r="B34" s="1" t="s">
        <v>180</v>
      </c>
      <c r="C34" s="1" t="s">
        <v>234</v>
      </c>
      <c r="D34" s="7">
        <v>1969</v>
      </c>
      <c r="E34" s="7" t="s">
        <v>251</v>
      </c>
      <c r="F34" s="2">
        <v>5.9120370370370377E-3</v>
      </c>
      <c r="G34" s="3">
        <v>52</v>
      </c>
      <c r="H34" s="2">
        <v>7.5856481481481487E-3</v>
      </c>
      <c r="I34" s="3">
        <v>50</v>
      </c>
      <c r="J34" s="2">
        <v>3.4343749999999999E-2</v>
      </c>
      <c r="K34" s="3">
        <v>40</v>
      </c>
      <c r="L34" s="2">
        <v>3.5307870370370371E-2</v>
      </c>
      <c r="M34" s="3">
        <v>40</v>
      </c>
      <c r="N34" s="4">
        <v>5.1498842592592589E-2</v>
      </c>
      <c r="O34" s="3">
        <v>33</v>
      </c>
    </row>
    <row r="35" spans="1:15">
      <c r="A35" s="7">
        <v>34</v>
      </c>
      <c r="B35" s="1" t="s">
        <v>181</v>
      </c>
      <c r="C35" s="1" t="s">
        <v>234</v>
      </c>
      <c r="D35" s="7">
        <v>1968</v>
      </c>
      <c r="E35" s="7" t="s">
        <v>251</v>
      </c>
      <c r="F35" s="2">
        <v>4.3530092592592596E-3</v>
      </c>
      <c r="G35" s="3">
        <v>19</v>
      </c>
      <c r="H35" s="2">
        <v>6.4502314814814821E-3</v>
      </c>
      <c r="I35" s="3">
        <v>32</v>
      </c>
      <c r="J35" s="2">
        <v>3.3568287037037035E-2</v>
      </c>
      <c r="K35" s="3">
        <v>33</v>
      </c>
      <c r="L35" s="2">
        <v>3.4479166666666665E-2</v>
      </c>
      <c r="M35" s="3">
        <v>35</v>
      </c>
      <c r="N35" s="4">
        <v>5.1500000000000004E-2</v>
      </c>
      <c r="O35" s="3">
        <v>34</v>
      </c>
    </row>
    <row r="36" spans="1:15">
      <c r="A36" s="7">
        <v>35</v>
      </c>
      <c r="B36" s="1" t="s">
        <v>182</v>
      </c>
      <c r="C36" s="1" t="s">
        <v>235</v>
      </c>
      <c r="D36" s="7">
        <v>1967</v>
      </c>
      <c r="E36" s="7" t="s">
        <v>252</v>
      </c>
      <c r="F36" s="2">
        <v>5.5682870370370374E-3</v>
      </c>
      <c r="G36" s="3">
        <v>41</v>
      </c>
      <c r="H36" s="2">
        <v>6.5891203703703711E-3</v>
      </c>
      <c r="I36" s="3">
        <v>35</v>
      </c>
      <c r="J36" s="2">
        <v>3.4336805555555551E-2</v>
      </c>
      <c r="K36" s="3">
        <v>39</v>
      </c>
      <c r="L36" s="2">
        <v>3.5019675925925919E-2</v>
      </c>
      <c r="M36" s="3">
        <v>39</v>
      </c>
      <c r="N36" s="4">
        <v>5.1542824074074067E-2</v>
      </c>
      <c r="O36" s="3">
        <v>35</v>
      </c>
    </row>
    <row r="37" spans="1:15">
      <c r="A37" s="7">
        <v>36</v>
      </c>
      <c r="B37" s="1" t="s">
        <v>183</v>
      </c>
      <c r="C37" s="1" t="s">
        <v>236</v>
      </c>
      <c r="D37" s="7">
        <v>1974</v>
      </c>
      <c r="E37" s="7" t="s">
        <v>251</v>
      </c>
      <c r="F37" s="2">
        <v>5.0509259259259257E-3</v>
      </c>
      <c r="G37" s="3">
        <v>32</v>
      </c>
      <c r="H37" s="2">
        <v>6.5393518518518517E-3</v>
      </c>
      <c r="I37" s="3">
        <v>34</v>
      </c>
      <c r="J37" s="2">
        <v>3.6101851851851857E-2</v>
      </c>
      <c r="K37" s="3">
        <v>49</v>
      </c>
      <c r="L37" s="2">
        <v>3.7255787037037046E-2</v>
      </c>
      <c r="M37" s="3">
        <v>51</v>
      </c>
      <c r="N37" s="4">
        <v>5.1998842592592603E-2</v>
      </c>
      <c r="O37" s="3">
        <v>36</v>
      </c>
    </row>
    <row r="38" spans="1:15">
      <c r="A38" s="7">
        <v>37</v>
      </c>
      <c r="B38" s="1" t="s">
        <v>184</v>
      </c>
      <c r="C38" s="1" t="s">
        <v>225</v>
      </c>
      <c r="D38" s="7">
        <v>1963</v>
      </c>
      <c r="E38" s="7" t="s">
        <v>251</v>
      </c>
      <c r="F38" s="2">
        <v>5.3460648148148148E-3</v>
      </c>
      <c r="G38" s="3">
        <v>36</v>
      </c>
      <c r="H38" s="2">
        <v>6.2569444444444443E-3</v>
      </c>
      <c r="I38" s="3">
        <v>27</v>
      </c>
      <c r="J38" s="2">
        <v>3.5126157407407405E-2</v>
      </c>
      <c r="K38" s="3">
        <v>45</v>
      </c>
      <c r="L38" s="2">
        <v>3.5710648148148144E-2</v>
      </c>
      <c r="M38" s="3">
        <v>44</v>
      </c>
      <c r="N38" s="4">
        <v>5.222106481481481E-2</v>
      </c>
      <c r="O38" s="3">
        <v>37</v>
      </c>
    </row>
    <row r="39" spans="1:15">
      <c r="A39" s="7">
        <v>38</v>
      </c>
      <c r="B39" s="1" t="s">
        <v>185</v>
      </c>
      <c r="C39" s="1" t="s">
        <v>216</v>
      </c>
      <c r="D39" s="7">
        <v>1971</v>
      </c>
      <c r="E39" s="7" t="s">
        <v>251</v>
      </c>
      <c r="F39" s="2">
        <v>7.114583333333333E-3</v>
      </c>
      <c r="G39" s="3">
        <v>57</v>
      </c>
      <c r="H39" s="2">
        <v>8.1099537037037026E-3</v>
      </c>
      <c r="I39" s="3">
        <v>55</v>
      </c>
      <c r="J39" s="2">
        <v>3.4240740740740738E-2</v>
      </c>
      <c r="K39" s="3">
        <v>37</v>
      </c>
      <c r="L39" s="2">
        <v>3.4663194444444441E-2</v>
      </c>
      <c r="M39" s="3">
        <v>36</v>
      </c>
      <c r="N39" s="4">
        <v>5.2274305555555553E-2</v>
      </c>
      <c r="O39" s="3">
        <v>38</v>
      </c>
    </row>
    <row r="40" spans="1:15">
      <c r="A40" s="7">
        <v>39</v>
      </c>
      <c r="B40" s="1" t="s">
        <v>186</v>
      </c>
      <c r="C40" s="1" t="s">
        <v>237</v>
      </c>
      <c r="D40" s="7">
        <v>1965</v>
      </c>
      <c r="E40" s="7" t="s">
        <v>251</v>
      </c>
      <c r="F40" s="2">
        <v>4.0416666666666665E-3</v>
      </c>
      <c r="G40" s="3">
        <v>10</v>
      </c>
      <c r="H40" s="2">
        <v>6.4884259259259253E-3</v>
      </c>
      <c r="I40" s="3">
        <v>33</v>
      </c>
      <c r="J40" s="2">
        <v>3.3615740740740738E-2</v>
      </c>
      <c r="K40" s="3">
        <v>34</v>
      </c>
      <c r="L40" s="2">
        <v>3.4158564814814815E-2</v>
      </c>
      <c r="M40" s="3">
        <v>33</v>
      </c>
      <c r="N40" s="4">
        <v>5.2770833333333336E-2</v>
      </c>
      <c r="O40" s="3">
        <v>39</v>
      </c>
    </row>
    <row r="41" spans="1:15">
      <c r="A41" s="7">
        <v>40</v>
      </c>
      <c r="B41" s="1" t="s">
        <v>187</v>
      </c>
      <c r="C41" s="1" t="s">
        <v>237</v>
      </c>
      <c r="D41" s="7">
        <v>1975</v>
      </c>
      <c r="E41" s="7" t="s">
        <v>252</v>
      </c>
      <c r="F41" s="2">
        <v>5.4895833333333333E-3</v>
      </c>
      <c r="G41" s="3">
        <v>39</v>
      </c>
      <c r="H41" s="2">
        <v>6.7256944444444439E-3</v>
      </c>
      <c r="I41" s="3">
        <v>36</v>
      </c>
      <c r="J41" s="2">
        <v>3.3186342592592594E-2</v>
      </c>
      <c r="K41" s="3">
        <v>32</v>
      </c>
      <c r="L41" s="2">
        <v>3.4031249999999999E-2</v>
      </c>
      <c r="M41" s="3">
        <v>30</v>
      </c>
      <c r="N41" s="4">
        <v>5.3306712962962965E-2</v>
      </c>
      <c r="O41" s="3">
        <v>40</v>
      </c>
    </row>
    <row r="42" spans="1:15">
      <c r="A42" s="7">
        <v>41</v>
      </c>
      <c r="B42" s="1" t="s">
        <v>188</v>
      </c>
      <c r="C42" s="1" t="s">
        <v>222</v>
      </c>
      <c r="D42" s="7">
        <v>1980</v>
      </c>
      <c r="E42" s="7" t="s">
        <v>251</v>
      </c>
      <c r="F42" s="2">
        <v>5.2581018518518515E-3</v>
      </c>
      <c r="G42" s="3">
        <v>34</v>
      </c>
      <c r="H42" s="2">
        <v>6.9016203703703696E-3</v>
      </c>
      <c r="I42" s="3">
        <v>40</v>
      </c>
      <c r="J42" s="2">
        <v>3.631712962962963E-2</v>
      </c>
      <c r="K42" s="3">
        <v>50</v>
      </c>
      <c r="L42" s="2">
        <v>3.6777777777777777E-2</v>
      </c>
      <c r="M42" s="3">
        <v>49</v>
      </c>
      <c r="N42" s="4">
        <v>5.3517361111111106E-2</v>
      </c>
      <c r="O42" s="3">
        <v>41</v>
      </c>
    </row>
    <row r="43" spans="1:15">
      <c r="A43" s="7">
        <v>42</v>
      </c>
      <c r="B43" s="1" t="s">
        <v>189</v>
      </c>
      <c r="C43" s="1" t="s">
        <v>238</v>
      </c>
      <c r="D43" s="7">
        <v>1966</v>
      </c>
      <c r="E43" s="7" t="s">
        <v>251</v>
      </c>
      <c r="F43" s="2">
        <v>5.0312500000000001E-3</v>
      </c>
      <c r="G43" s="3">
        <v>30</v>
      </c>
      <c r="H43" s="2">
        <v>7.3692129629629628E-3</v>
      </c>
      <c r="I43" s="3">
        <v>46</v>
      </c>
      <c r="J43" s="2">
        <v>3.5499999999999997E-2</v>
      </c>
      <c r="K43" s="3">
        <v>46</v>
      </c>
      <c r="L43" s="2">
        <v>3.611574074074074E-2</v>
      </c>
      <c r="M43" s="3">
        <v>46</v>
      </c>
      <c r="N43" s="4">
        <v>5.3540509259259253E-2</v>
      </c>
      <c r="O43" s="3">
        <v>42</v>
      </c>
    </row>
    <row r="44" spans="1:15">
      <c r="A44" s="7">
        <v>43</v>
      </c>
      <c r="B44" s="1" t="s">
        <v>190</v>
      </c>
      <c r="C44" s="1" t="s">
        <v>239</v>
      </c>
      <c r="D44" s="7">
        <v>1963</v>
      </c>
      <c r="E44" s="7" t="s">
        <v>251</v>
      </c>
      <c r="F44" s="2">
        <v>5.665509259259259E-3</v>
      </c>
      <c r="G44" s="3">
        <v>43</v>
      </c>
      <c r="H44" s="2">
        <v>7.8182870370370368E-3</v>
      </c>
      <c r="I44" s="3">
        <v>54</v>
      </c>
      <c r="J44" s="2">
        <v>3.6093750000000001E-2</v>
      </c>
      <c r="K44" s="3">
        <v>48</v>
      </c>
      <c r="L44" s="2">
        <v>3.6611111111111115E-2</v>
      </c>
      <c r="M44" s="3">
        <v>47</v>
      </c>
      <c r="N44" s="4">
        <v>5.385300925925926E-2</v>
      </c>
      <c r="O44" s="3">
        <v>43</v>
      </c>
    </row>
    <row r="45" spans="1:15">
      <c r="A45" s="7">
        <v>44</v>
      </c>
      <c r="B45" s="1" t="s">
        <v>191</v>
      </c>
      <c r="C45" s="1" t="s">
        <v>240</v>
      </c>
      <c r="D45" s="7">
        <v>1986</v>
      </c>
      <c r="E45" s="7" t="s">
        <v>252</v>
      </c>
      <c r="F45" s="2">
        <v>4.4386574074074077E-3</v>
      </c>
      <c r="G45" s="3">
        <v>22</v>
      </c>
      <c r="H45" s="2">
        <v>5.9490740740740745E-3</v>
      </c>
      <c r="I45" s="3">
        <v>24</v>
      </c>
      <c r="J45" s="2">
        <v>3.4010416666666661E-2</v>
      </c>
      <c r="K45" s="3">
        <v>36</v>
      </c>
      <c r="L45" s="2">
        <v>3.4714120370370367E-2</v>
      </c>
      <c r="M45" s="3">
        <v>37</v>
      </c>
      <c r="N45" s="4">
        <v>5.4048611111111103E-2</v>
      </c>
      <c r="O45" s="3">
        <v>44</v>
      </c>
    </row>
    <row r="46" spans="1:15">
      <c r="A46" s="7">
        <v>45</v>
      </c>
      <c r="B46" s="1" t="s">
        <v>192</v>
      </c>
      <c r="C46" s="1" t="s">
        <v>241</v>
      </c>
      <c r="D46" s="7">
        <v>1965</v>
      </c>
      <c r="E46" s="7" t="s">
        <v>251</v>
      </c>
      <c r="F46" s="2">
        <v>6.9016203703703696E-3</v>
      </c>
      <c r="G46" s="3">
        <v>56</v>
      </c>
      <c r="H46" s="2">
        <v>7.5347222222222213E-3</v>
      </c>
      <c r="I46" s="3">
        <v>48</v>
      </c>
      <c r="J46" s="2">
        <v>3.432175925925926E-2</v>
      </c>
      <c r="K46" s="3">
        <v>38</v>
      </c>
      <c r="L46" s="2">
        <v>3.4864583333333338E-2</v>
      </c>
      <c r="M46" s="3">
        <v>38</v>
      </c>
      <c r="N46" s="4">
        <v>5.4069444444444448E-2</v>
      </c>
      <c r="O46" s="3">
        <v>45</v>
      </c>
    </row>
    <row r="47" spans="1:15">
      <c r="A47" s="7">
        <v>46</v>
      </c>
      <c r="B47" s="1" t="s">
        <v>193</v>
      </c>
      <c r="C47" s="1" t="s">
        <v>242</v>
      </c>
      <c r="D47" s="7">
        <v>1973</v>
      </c>
      <c r="E47" s="7" t="s">
        <v>251</v>
      </c>
      <c r="F47" s="2">
        <v>4.185185185185185E-3</v>
      </c>
      <c r="G47" s="3">
        <v>12</v>
      </c>
      <c r="H47" s="2">
        <v>5.7106481481481479E-3</v>
      </c>
      <c r="I47" s="3">
        <v>20</v>
      </c>
      <c r="J47" s="2">
        <v>3.4505787037037036E-2</v>
      </c>
      <c r="K47" s="3">
        <v>41</v>
      </c>
      <c r="L47" s="2">
        <v>3.5555555555555556E-2</v>
      </c>
      <c r="M47" s="3">
        <v>41</v>
      </c>
      <c r="N47" s="4">
        <v>5.4223379629629628E-2</v>
      </c>
      <c r="O47" s="3">
        <v>46</v>
      </c>
    </row>
    <row r="48" spans="1:15">
      <c r="A48" s="7">
        <v>47</v>
      </c>
      <c r="B48" s="1" t="s">
        <v>194</v>
      </c>
      <c r="C48" s="1" t="s">
        <v>231</v>
      </c>
      <c r="D48" s="7">
        <v>1968</v>
      </c>
      <c r="E48" s="7" t="s">
        <v>251</v>
      </c>
      <c r="F48" s="2">
        <v>5.8969907407407408E-3</v>
      </c>
      <c r="G48" s="3">
        <v>51</v>
      </c>
      <c r="H48" s="2">
        <v>7.619212962962963E-3</v>
      </c>
      <c r="I48" s="3">
        <v>51</v>
      </c>
      <c r="J48" s="2">
        <v>3.7903935185185186E-2</v>
      </c>
      <c r="K48" s="3">
        <v>53</v>
      </c>
      <c r="L48" s="2">
        <v>3.8351851851851852E-2</v>
      </c>
      <c r="M48" s="3">
        <v>52</v>
      </c>
      <c r="N48" s="4">
        <v>5.4848379629629629E-2</v>
      </c>
      <c r="O48" s="3">
        <v>47</v>
      </c>
    </row>
    <row r="49" spans="1:15">
      <c r="A49" s="7">
        <v>48</v>
      </c>
      <c r="B49" s="1" t="s">
        <v>195</v>
      </c>
      <c r="C49" s="1" t="s">
        <v>222</v>
      </c>
      <c r="D49" s="7">
        <v>1970</v>
      </c>
      <c r="E49" s="7" t="s">
        <v>252</v>
      </c>
      <c r="F49" s="2">
        <v>5.4236111111111117E-3</v>
      </c>
      <c r="G49" s="3">
        <v>37</v>
      </c>
      <c r="H49" s="2">
        <v>7.1018518518518522E-3</v>
      </c>
      <c r="I49" s="3">
        <v>43</v>
      </c>
      <c r="J49" s="2">
        <v>3.4603009259259257E-2</v>
      </c>
      <c r="K49" s="3">
        <v>42</v>
      </c>
      <c r="L49" s="2">
        <v>3.5653935185185184E-2</v>
      </c>
      <c r="M49" s="3">
        <v>42</v>
      </c>
      <c r="N49" s="4">
        <v>5.4984953703703703E-2</v>
      </c>
      <c r="O49" s="3">
        <v>48</v>
      </c>
    </row>
    <row r="50" spans="1:15">
      <c r="A50" s="7">
        <v>49</v>
      </c>
      <c r="B50" s="1" t="s">
        <v>196</v>
      </c>
      <c r="C50" s="1" t="s">
        <v>243</v>
      </c>
      <c r="D50" s="7">
        <v>1966</v>
      </c>
      <c r="E50" s="7" t="s">
        <v>252</v>
      </c>
      <c r="F50" s="2">
        <v>4.2013888888888891E-3</v>
      </c>
      <c r="G50" s="3">
        <v>14</v>
      </c>
      <c r="H50" s="2">
        <v>6.0231481481481481E-3</v>
      </c>
      <c r="I50" s="3">
        <v>25</v>
      </c>
      <c r="J50" s="2">
        <v>3.4611111111111113E-2</v>
      </c>
      <c r="K50" s="3">
        <v>43</v>
      </c>
      <c r="L50" s="2">
        <v>3.5701388888888894E-2</v>
      </c>
      <c r="M50" s="3">
        <v>43</v>
      </c>
      <c r="N50" s="4">
        <v>5.5070601851851857E-2</v>
      </c>
      <c r="O50" s="3">
        <v>49</v>
      </c>
    </row>
    <row r="51" spans="1:15">
      <c r="A51" s="7">
        <v>50</v>
      </c>
      <c r="B51" s="1" t="s">
        <v>197</v>
      </c>
      <c r="C51" s="1" t="s">
        <v>230</v>
      </c>
      <c r="D51" s="7">
        <v>1953</v>
      </c>
      <c r="E51" s="7" t="s">
        <v>251</v>
      </c>
      <c r="F51" s="2">
        <v>6.6215277777777783E-3</v>
      </c>
      <c r="G51" s="3">
        <v>55</v>
      </c>
      <c r="H51" s="2">
        <v>8.6712962962962967E-3</v>
      </c>
      <c r="I51" s="3">
        <v>57</v>
      </c>
      <c r="J51" s="2">
        <v>3.4853009259259264E-2</v>
      </c>
      <c r="K51" s="3">
        <v>44</v>
      </c>
      <c r="L51" s="2">
        <v>3.5898148148148151E-2</v>
      </c>
      <c r="M51" s="3">
        <v>45</v>
      </c>
      <c r="N51" s="4">
        <v>5.5210648148148148E-2</v>
      </c>
      <c r="O51" s="3">
        <v>50</v>
      </c>
    </row>
    <row r="52" spans="1:15">
      <c r="A52" s="7">
        <v>51</v>
      </c>
      <c r="B52" s="1" t="s">
        <v>198</v>
      </c>
      <c r="C52" s="1" t="s">
        <v>216</v>
      </c>
      <c r="D52" s="7">
        <v>1975</v>
      </c>
      <c r="E52" s="7" t="s">
        <v>252</v>
      </c>
      <c r="F52" s="2">
        <v>4.41087962962963E-3</v>
      </c>
      <c r="G52" s="3">
        <v>21</v>
      </c>
      <c r="H52" s="2">
        <v>5.8900462962962969E-3</v>
      </c>
      <c r="I52" s="3">
        <v>22</v>
      </c>
      <c r="J52" s="2">
        <v>3.571875E-2</v>
      </c>
      <c r="K52" s="3">
        <v>47</v>
      </c>
      <c r="L52" s="2">
        <v>3.6712962962962961E-2</v>
      </c>
      <c r="M52" s="3">
        <v>48</v>
      </c>
      <c r="N52" s="4">
        <v>5.8127314814814812E-2</v>
      </c>
      <c r="O52" s="3">
        <v>51</v>
      </c>
    </row>
    <row r="53" spans="1:15">
      <c r="A53" s="7">
        <v>52</v>
      </c>
      <c r="B53" s="1" t="s">
        <v>199</v>
      </c>
      <c r="C53" s="1" t="s">
        <v>244</v>
      </c>
      <c r="D53" s="7">
        <v>1963</v>
      </c>
      <c r="E53" s="7" t="s">
        <v>251</v>
      </c>
      <c r="F53" s="2">
        <v>6.0034722222222217E-3</v>
      </c>
      <c r="G53" s="3">
        <v>53</v>
      </c>
      <c r="H53" s="2">
        <v>8.2337962962962946E-3</v>
      </c>
      <c r="I53" s="3">
        <v>56</v>
      </c>
      <c r="J53" s="2">
        <v>3.662384259259259E-2</v>
      </c>
      <c r="K53" s="3">
        <v>51</v>
      </c>
      <c r="L53" s="2">
        <v>3.7218749999999995E-2</v>
      </c>
      <c r="M53" s="3">
        <v>50</v>
      </c>
      <c r="N53" s="4">
        <v>5.8185185185185173E-2</v>
      </c>
      <c r="O53" s="3">
        <v>52</v>
      </c>
    </row>
    <row r="54" spans="1:15">
      <c r="A54" s="7">
        <v>53</v>
      </c>
      <c r="B54" s="1" t="s">
        <v>200</v>
      </c>
      <c r="C54" s="1" t="s">
        <v>245</v>
      </c>
      <c r="D54" s="7">
        <v>1968</v>
      </c>
      <c r="E54" s="7" t="s">
        <v>251</v>
      </c>
      <c r="F54" s="2">
        <v>7.2222222222222228E-3</v>
      </c>
      <c r="G54" s="3">
        <v>58</v>
      </c>
      <c r="H54" s="2">
        <v>9.6770833333333344E-3</v>
      </c>
      <c r="I54" s="3">
        <v>59</v>
      </c>
      <c r="J54" s="2">
        <v>3.8938657407407401E-2</v>
      </c>
      <c r="K54" s="3">
        <v>55</v>
      </c>
      <c r="L54" s="2">
        <v>4.0370370370370362E-2</v>
      </c>
      <c r="M54" s="3">
        <v>55</v>
      </c>
      <c r="N54" s="4">
        <v>6.0545138888888878E-2</v>
      </c>
      <c r="O54" s="3">
        <v>53</v>
      </c>
    </row>
    <row r="55" spans="1:15">
      <c r="A55" s="7">
        <v>54</v>
      </c>
      <c r="B55" s="1" t="s">
        <v>201</v>
      </c>
      <c r="C55" s="1" t="s">
        <v>246</v>
      </c>
      <c r="D55" s="7">
        <v>1978</v>
      </c>
      <c r="E55" s="7" t="s">
        <v>252</v>
      </c>
      <c r="F55" s="2">
        <v>5.718749999999999E-3</v>
      </c>
      <c r="G55" s="3">
        <v>47</v>
      </c>
      <c r="H55" s="2">
        <v>7.1493055555555546E-3</v>
      </c>
      <c r="I55" s="3">
        <v>44</v>
      </c>
      <c r="J55" s="2">
        <v>3.7629629629629624E-2</v>
      </c>
      <c r="K55" s="3">
        <v>52</v>
      </c>
      <c r="L55" s="2">
        <v>3.8890046296296291E-2</v>
      </c>
      <c r="M55" s="3">
        <v>53</v>
      </c>
      <c r="N55" s="4">
        <v>6.1508101851851849E-2</v>
      </c>
      <c r="O55" s="3">
        <v>54</v>
      </c>
    </row>
    <row r="56" spans="1:15">
      <c r="A56" s="7">
        <v>55</v>
      </c>
      <c r="B56" s="1" t="s">
        <v>202</v>
      </c>
      <c r="C56" s="1" t="s">
        <v>222</v>
      </c>
      <c r="D56" s="7">
        <v>1980</v>
      </c>
      <c r="E56" s="7" t="s">
        <v>251</v>
      </c>
      <c r="F56" s="2">
        <v>5.7175925925925927E-3</v>
      </c>
      <c r="G56" s="3">
        <v>46</v>
      </c>
      <c r="H56" s="2">
        <v>7.7766203703703704E-3</v>
      </c>
      <c r="I56" s="3">
        <v>53</v>
      </c>
      <c r="J56" s="4">
        <v>4.2952546296296301E-2</v>
      </c>
      <c r="K56" s="3">
        <v>58</v>
      </c>
      <c r="L56" s="4">
        <v>4.3658564814814817E-2</v>
      </c>
      <c r="M56" s="3">
        <v>58</v>
      </c>
      <c r="N56" s="4">
        <v>6.1756944444444448E-2</v>
      </c>
      <c r="O56" s="3">
        <v>55</v>
      </c>
    </row>
    <row r="57" spans="1:15">
      <c r="A57" s="7">
        <v>56</v>
      </c>
      <c r="B57" s="1" t="s">
        <v>203</v>
      </c>
      <c r="C57" s="1" t="s">
        <v>216</v>
      </c>
      <c r="D57" s="7">
        <v>1989</v>
      </c>
      <c r="E57" s="7" t="s">
        <v>252</v>
      </c>
      <c r="F57" s="2">
        <v>5.6990740740740743E-3</v>
      </c>
      <c r="G57" s="3">
        <v>45</v>
      </c>
      <c r="H57" s="2">
        <v>7.572916666666667E-3</v>
      </c>
      <c r="I57" s="3">
        <v>49</v>
      </c>
      <c r="J57" s="2">
        <v>3.7980324074074076E-2</v>
      </c>
      <c r="K57" s="3">
        <v>54</v>
      </c>
      <c r="L57" s="2">
        <v>3.9097222222222228E-2</v>
      </c>
      <c r="M57" s="3">
        <v>54</v>
      </c>
      <c r="N57" s="4">
        <v>6.1869212962962966E-2</v>
      </c>
      <c r="O57" s="3">
        <v>56</v>
      </c>
    </row>
    <row r="58" spans="1:15">
      <c r="A58" s="7">
        <v>57</v>
      </c>
      <c r="B58" s="1" t="s">
        <v>204</v>
      </c>
      <c r="C58" s="1" t="s">
        <v>216</v>
      </c>
      <c r="D58" s="7">
        <v>1985</v>
      </c>
      <c r="E58" s="7" t="s">
        <v>252</v>
      </c>
      <c r="F58" s="2">
        <v>6.1655092592592595E-3</v>
      </c>
      <c r="G58" s="3">
        <v>54</v>
      </c>
      <c r="H58" s="2">
        <v>7.6759259259259263E-3</v>
      </c>
      <c r="I58" s="3">
        <v>52</v>
      </c>
      <c r="J58" s="2">
        <v>4.125115740740741E-2</v>
      </c>
      <c r="K58" s="3">
        <v>57</v>
      </c>
      <c r="L58" s="4">
        <v>4.2449074074074077E-2</v>
      </c>
      <c r="M58" s="3">
        <v>57</v>
      </c>
      <c r="N58" s="4">
        <v>6.2805555555555559E-2</v>
      </c>
      <c r="O58" s="3">
        <v>57</v>
      </c>
    </row>
    <row r="59" spans="1:15">
      <c r="A59" s="7">
        <v>58</v>
      </c>
      <c r="B59" s="1" t="s">
        <v>205</v>
      </c>
      <c r="C59" s="1" t="s">
        <v>248</v>
      </c>
      <c r="D59" s="7">
        <v>1957</v>
      </c>
      <c r="E59" s="7" t="s">
        <v>251</v>
      </c>
      <c r="F59" s="2">
        <v>7.9722222222222226E-3</v>
      </c>
      <c r="G59" s="3">
        <v>59</v>
      </c>
      <c r="H59" s="2">
        <v>9.5763888888888895E-3</v>
      </c>
      <c r="I59" s="3">
        <v>58</v>
      </c>
      <c r="J59" s="4">
        <v>4.4854166666666667E-2</v>
      </c>
      <c r="K59" s="3">
        <v>59</v>
      </c>
      <c r="L59" s="4">
        <v>4.5275462962962962E-2</v>
      </c>
      <c r="M59" s="3">
        <v>59</v>
      </c>
      <c r="N59" s="4">
        <v>6.5956018518518511E-2</v>
      </c>
      <c r="O59" s="3">
        <v>58</v>
      </c>
    </row>
    <row r="60" spans="1:15">
      <c r="A60" s="7" t="s">
        <v>147</v>
      </c>
      <c r="B60" s="1" t="s">
        <v>206</v>
      </c>
      <c r="C60" s="1" t="s">
        <v>220</v>
      </c>
      <c r="D60" s="7">
        <v>1988</v>
      </c>
      <c r="E60" s="7" t="s">
        <v>252</v>
      </c>
      <c r="F60" s="2">
        <v>5.7442129629629623E-3</v>
      </c>
      <c r="G60" s="3">
        <v>49</v>
      </c>
      <c r="H60" s="2">
        <v>6.951388888888888E-3</v>
      </c>
      <c r="I60" s="3">
        <v>41</v>
      </c>
      <c r="J60" s="2">
        <v>4.0306712962962961E-2</v>
      </c>
      <c r="K60" s="3">
        <v>56</v>
      </c>
      <c r="L60" s="2">
        <v>4.1476851851851848E-2</v>
      </c>
      <c r="M60" s="3">
        <v>56</v>
      </c>
      <c r="N60" s="6"/>
      <c r="O60" s="3"/>
    </row>
  </sheetData>
  <mergeCells count="5">
    <mergeCell ref="L1:M1"/>
    <mergeCell ref="N1:O1"/>
    <mergeCell ref="F1:G1"/>
    <mergeCell ref="H1:I1"/>
    <mergeCell ref="J1:K1"/>
  </mergeCells>
  <phoneticPr fontId="2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AD82"/>
  <sheetViews>
    <sheetView workbookViewId="0">
      <pane ySplit="1" topLeftCell="A2" activePane="bottomLeft" state="frozen"/>
      <selection pane="bottomLeft"/>
    </sheetView>
  </sheetViews>
  <sheetFormatPr defaultColWidth="11.42578125" defaultRowHeight="12.75"/>
  <cols>
    <col min="1" max="1" width="4.7109375" style="7" bestFit="1" customWidth="1"/>
    <col min="2" max="2" width="22.42578125" style="9" bestFit="1" customWidth="1"/>
    <col min="3" max="3" width="28.5703125" style="1" customWidth="1"/>
    <col min="4" max="4" width="5" style="7" bestFit="1" customWidth="1"/>
    <col min="5" max="7" width="5" style="7" customWidth="1"/>
    <col min="8" max="8" width="4.7109375" style="7" bestFit="1" customWidth="1"/>
    <col min="9" max="10" width="12.140625" style="7" customWidth="1"/>
    <col min="11" max="11" width="3.5703125" style="7" customWidth="1"/>
    <col min="12" max="12" width="12.140625" style="2" customWidth="1"/>
    <col min="13" max="13" width="3.5703125" style="7" customWidth="1"/>
    <col min="14" max="14" width="12.140625" style="7" customWidth="1"/>
    <col min="15" max="15" width="3.5703125" style="7" customWidth="1"/>
    <col min="16" max="16" width="12.140625" style="2" customWidth="1"/>
    <col min="17" max="17" width="3.5703125" style="7" customWidth="1"/>
    <col min="18" max="18" width="12.140625" style="7" customWidth="1"/>
    <col min="19" max="19" width="3.5703125" style="1" customWidth="1"/>
    <col min="20" max="20" width="11.42578125" style="1"/>
    <col min="21" max="21" width="12.140625" style="2" customWidth="1"/>
    <col min="22" max="22" width="3.5703125" style="2" customWidth="1"/>
    <col min="23" max="23" width="12.140625" style="2" customWidth="1"/>
    <col min="24" max="24" width="3.5703125" style="2" customWidth="1"/>
    <col min="25" max="25" width="12.140625" style="2" customWidth="1"/>
    <col min="26" max="26" width="3.5703125" style="2" customWidth="1"/>
    <col min="27" max="27" width="12.140625" style="2" customWidth="1"/>
    <col min="28" max="28" width="3.5703125" style="2" customWidth="1"/>
    <col min="29" max="29" width="12.140625" style="2" customWidth="1"/>
    <col min="30" max="30" width="3.5703125" style="1" customWidth="1"/>
    <col min="31" max="16384" width="11.42578125" style="1"/>
  </cols>
  <sheetData>
    <row r="1" spans="1:30">
      <c r="A1" s="7" t="s">
        <v>146</v>
      </c>
      <c r="B1" s="9" t="s">
        <v>207</v>
      </c>
      <c r="C1" s="1" t="s">
        <v>126</v>
      </c>
      <c r="D1" s="7" t="s">
        <v>249</v>
      </c>
      <c r="E1" s="7" t="s">
        <v>250</v>
      </c>
      <c r="F1" s="7" t="s">
        <v>253</v>
      </c>
      <c r="G1" s="7" t="s">
        <v>258</v>
      </c>
      <c r="H1" s="7" t="s">
        <v>259</v>
      </c>
      <c r="I1" s="7" t="s">
        <v>140</v>
      </c>
      <c r="J1" s="12" t="s">
        <v>142</v>
      </c>
      <c r="K1" s="12"/>
      <c r="L1" s="12" t="s">
        <v>143</v>
      </c>
      <c r="M1" s="12"/>
      <c r="N1" s="12" t="s">
        <v>144</v>
      </c>
      <c r="O1" s="12"/>
      <c r="P1" s="12" t="s">
        <v>145</v>
      </c>
      <c r="Q1" s="12"/>
      <c r="R1" s="12" t="s">
        <v>141</v>
      </c>
      <c r="S1" s="12"/>
      <c r="U1" s="11" t="s">
        <v>142</v>
      </c>
      <c r="V1" s="11"/>
      <c r="W1" s="11" t="s">
        <v>143</v>
      </c>
      <c r="X1" s="11"/>
      <c r="Y1" s="11" t="s">
        <v>144</v>
      </c>
      <c r="Z1" s="11"/>
      <c r="AA1" s="11" t="s">
        <v>145</v>
      </c>
      <c r="AB1" s="11"/>
      <c r="AC1" s="11" t="s">
        <v>141</v>
      </c>
      <c r="AD1" s="11"/>
    </row>
    <row r="2" spans="1:30">
      <c r="A2" s="7">
        <v>1</v>
      </c>
      <c r="B2" s="9" t="s">
        <v>0</v>
      </c>
      <c r="C2" s="1" t="s">
        <v>81</v>
      </c>
      <c r="D2" s="7">
        <v>1981</v>
      </c>
      <c r="E2" s="7" t="s">
        <v>251</v>
      </c>
      <c r="F2" s="7" t="s">
        <v>254</v>
      </c>
      <c r="G2" s="7" t="s">
        <v>127</v>
      </c>
      <c r="H2" s="7">
        <v>1</v>
      </c>
      <c r="I2" s="4">
        <v>7.9626157407407402E-2</v>
      </c>
      <c r="J2" s="10">
        <v>1.4499999999999999E-2</v>
      </c>
      <c r="K2" s="3">
        <f>RANK(J2,J$2:J$82,1)</f>
        <v>5</v>
      </c>
      <c r="L2" s="2">
        <v>5.1620370370370372E-4</v>
      </c>
      <c r="M2" s="3">
        <f>RANK(L2,L$2:L$82,1)</f>
        <v>2</v>
      </c>
      <c r="N2" s="10">
        <v>3.8429398148148143E-2</v>
      </c>
      <c r="O2" s="3">
        <f t="shared" ref="O2:O33" si="0">RANK(N2,N$2:N$82,1)</f>
        <v>1</v>
      </c>
      <c r="P2" s="2">
        <v>5.023148148148147E-4</v>
      </c>
      <c r="Q2" s="3">
        <f t="shared" ref="Q2:Q33" si="1">RANK(P2,P$2:P$82,1)</f>
        <v>16</v>
      </c>
      <c r="R2" s="10">
        <v>2.5678240740740741E-2</v>
      </c>
      <c r="S2" s="3">
        <f t="shared" ref="S2:S33" si="2">RANK(R2,R$2:R$82,1)</f>
        <v>1</v>
      </c>
      <c r="U2" s="2">
        <f t="shared" ref="U2:U60" si="3">J2</f>
        <v>1.4499999999999999E-2</v>
      </c>
      <c r="V2" s="3">
        <f t="shared" ref="V2:V60" si="4">RANK(U2,U$2:U$60,1)</f>
        <v>5</v>
      </c>
      <c r="W2" s="2">
        <f t="shared" ref="W2:W60" si="5">U2+L2</f>
        <v>1.5016203703703703E-2</v>
      </c>
      <c r="X2" s="3">
        <f t="shared" ref="X2:X60" si="6">RANK(W2,W$2:W$60,1)</f>
        <v>5</v>
      </c>
      <c r="Y2" s="4">
        <f t="shared" ref="Y2:Y60" si="7">W2+N2</f>
        <v>5.3445601851851848E-2</v>
      </c>
      <c r="Z2" s="3">
        <f t="shared" ref="Z2:Z60" si="8">RANK(Y2,Y$2:Y$60,1)</f>
        <v>1</v>
      </c>
      <c r="AA2" s="4">
        <f t="shared" ref="AA2:AA60" si="9">Y2+P2</f>
        <v>5.3947916666666665E-2</v>
      </c>
      <c r="AB2" s="3">
        <f t="shared" ref="AB2:AB60" si="10">RANK(AA2,AA$2:AA$60,1)</f>
        <v>1</v>
      </c>
      <c r="AC2" s="4">
        <f t="shared" ref="AC2:AC60" si="11">AA2+R2</f>
        <v>7.9626157407407402E-2</v>
      </c>
      <c r="AD2" s="3">
        <f t="shared" ref="AD2:AD60" si="12">RANK(AC2,AC$2:AC$60,1)</f>
        <v>1</v>
      </c>
    </row>
    <row r="3" spans="1:30">
      <c r="A3" s="7">
        <v>2</v>
      </c>
      <c r="B3" s="9" t="s">
        <v>1</v>
      </c>
      <c r="C3" s="1" t="s">
        <v>82</v>
      </c>
      <c r="D3" s="7">
        <v>1982</v>
      </c>
      <c r="E3" s="7" t="s">
        <v>251</v>
      </c>
      <c r="F3" s="7" t="s">
        <v>128</v>
      </c>
      <c r="G3" s="7" t="s">
        <v>255</v>
      </c>
      <c r="H3" s="7">
        <v>1</v>
      </c>
      <c r="I3" s="4">
        <v>8.1225694444444441E-2</v>
      </c>
      <c r="J3" s="10">
        <v>1.4299768518518517E-2</v>
      </c>
      <c r="K3" s="3">
        <f t="shared" ref="K3:M66" si="13">RANK(J3,J$2:J$82,1)</f>
        <v>4</v>
      </c>
      <c r="L3" s="2">
        <v>5.9490740740740739E-4</v>
      </c>
      <c r="M3" s="3">
        <f t="shared" si="13"/>
        <v>7</v>
      </c>
      <c r="N3" s="10">
        <v>3.9785879629629629E-2</v>
      </c>
      <c r="O3" s="3">
        <f t="shared" si="0"/>
        <v>4</v>
      </c>
      <c r="P3" s="2">
        <v>4.1319444444444449E-4</v>
      </c>
      <c r="Q3" s="3">
        <f t="shared" si="1"/>
        <v>4</v>
      </c>
      <c r="R3" s="10">
        <v>2.6131944444444447E-2</v>
      </c>
      <c r="S3" s="3">
        <f t="shared" si="2"/>
        <v>2</v>
      </c>
      <c r="U3" s="2">
        <f t="shared" si="3"/>
        <v>1.4299768518518517E-2</v>
      </c>
      <c r="V3" s="3">
        <f t="shared" si="4"/>
        <v>4</v>
      </c>
      <c r="W3" s="2">
        <f t="shared" si="5"/>
        <v>1.4894675925925924E-2</v>
      </c>
      <c r="X3" s="3">
        <f t="shared" si="6"/>
        <v>4</v>
      </c>
      <c r="Y3" s="4">
        <f t="shared" si="7"/>
        <v>5.4680555555555552E-2</v>
      </c>
      <c r="Z3" s="3">
        <f t="shared" si="8"/>
        <v>4</v>
      </c>
      <c r="AA3" s="4">
        <f t="shared" si="9"/>
        <v>5.5093749999999997E-2</v>
      </c>
      <c r="AB3" s="3">
        <f t="shared" si="10"/>
        <v>4</v>
      </c>
      <c r="AC3" s="4">
        <f t="shared" si="11"/>
        <v>8.1225694444444441E-2</v>
      </c>
      <c r="AD3" s="3">
        <f t="shared" si="12"/>
        <v>2</v>
      </c>
    </row>
    <row r="4" spans="1:30">
      <c r="A4" s="7">
        <v>3</v>
      </c>
      <c r="B4" s="9" t="s">
        <v>2</v>
      </c>
      <c r="C4" s="1" t="s">
        <v>83</v>
      </c>
      <c r="D4" s="7">
        <v>1982</v>
      </c>
      <c r="E4" s="7" t="s">
        <v>251</v>
      </c>
      <c r="F4" s="7" t="s">
        <v>254</v>
      </c>
      <c r="G4" s="7" t="s">
        <v>255</v>
      </c>
      <c r="H4" s="7">
        <v>2</v>
      </c>
      <c r="I4" s="4">
        <v>8.1825231481481478E-2</v>
      </c>
      <c r="J4" s="10">
        <v>1.5238425925925926E-2</v>
      </c>
      <c r="K4" s="3">
        <f t="shared" si="13"/>
        <v>7</v>
      </c>
      <c r="L4" s="2">
        <v>5.9606481481481479E-4</v>
      </c>
      <c r="M4" s="3">
        <f t="shared" si="13"/>
        <v>8</v>
      </c>
      <c r="N4" s="10">
        <v>3.8795138888888893E-2</v>
      </c>
      <c r="O4" s="3">
        <f t="shared" si="0"/>
        <v>2</v>
      </c>
      <c r="P4" s="2">
        <v>4.0625000000000009E-4</v>
      </c>
      <c r="Q4" s="3">
        <f t="shared" si="1"/>
        <v>3</v>
      </c>
      <c r="R4" s="10">
        <v>2.6789351851851852E-2</v>
      </c>
      <c r="S4" s="3">
        <f t="shared" si="2"/>
        <v>3</v>
      </c>
      <c r="U4" s="2">
        <f t="shared" si="3"/>
        <v>1.5238425925925926E-2</v>
      </c>
      <c r="V4" s="3">
        <f t="shared" si="4"/>
        <v>7</v>
      </c>
      <c r="W4" s="2">
        <f t="shared" si="5"/>
        <v>1.5834490740740739E-2</v>
      </c>
      <c r="X4" s="3">
        <f t="shared" si="6"/>
        <v>7</v>
      </c>
      <c r="Y4" s="4">
        <f t="shared" si="7"/>
        <v>5.4629629629629632E-2</v>
      </c>
      <c r="Z4" s="3">
        <f t="shared" si="8"/>
        <v>2</v>
      </c>
      <c r="AA4" s="4">
        <f t="shared" si="9"/>
        <v>5.5035879629629629E-2</v>
      </c>
      <c r="AB4" s="3">
        <f t="shared" si="10"/>
        <v>3</v>
      </c>
      <c r="AC4" s="4">
        <f t="shared" si="11"/>
        <v>8.1825231481481478E-2</v>
      </c>
      <c r="AD4" s="3">
        <f t="shared" si="12"/>
        <v>3</v>
      </c>
    </row>
    <row r="5" spans="1:30">
      <c r="A5" s="7">
        <v>4</v>
      </c>
      <c r="B5" s="9" t="s">
        <v>3</v>
      </c>
      <c r="C5" s="1" t="s">
        <v>84</v>
      </c>
      <c r="D5" s="7">
        <v>1980</v>
      </c>
      <c r="E5" s="7" t="s">
        <v>251</v>
      </c>
      <c r="F5" s="7" t="s">
        <v>254</v>
      </c>
      <c r="G5" s="7" t="s">
        <v>127</v>
      </c>
      <c r="H5" s="7">
        <v>2</v>
      </c>
      <c r="I5" s="4">
        <v>8.2174768518518515E-2</v>
      </c>
      <c r="J5" s="10">
        <v>1.5039351851851852E-2</v>
      </c>
      <c r="K5" s="3">
        <f t="shared" si="13"/>
        <v>6</v>
      </c>
      <c r="L5" s="2">
        <v>5.3703703703703704E-4</v>
      </c>
      <c r="M5" s="3">
        <f t="shared" si="13"/>
        <v>3</v>
      </c>
      <c r="N5" s="10">
        <v>3.9069444444444441E-2</v>
      </c>
      <c r="O5" s="3">
        <f t="shared" si="0"/>
        <v>3</v>
      </c>
      <c r="P5" s="2">
        <v>3.7962962962962956E-4</v>
      </c>
      <c r="Q5" s="3">
        <f t="shared" si="1"/>
        <v>1</v>
      </c>
      <c r="R5" s="10">
        <v>2.7149305555555555E-2</v>
      </c>
      <c r="S5" s="3">
        <f t="shared" si="2"/>
        <v>5</v>
      </c>
      <c r="U5" s="2">
        <f t="shared" si="3"/>
        <v>1.5039351851851852E-2</v>
      </c>
      <c r="V5" s="3">
        <f t="shared" si="4"/>
        <v>6</v>
      </c>
      <c r="W5" s="2">
        <f t="shared" si="5"/>
        <v>1.557638888888889E-2</v>
      </c>
      <c r="X5" s="3">
        <f t="shared" si="6"/>
        <v>6</v>
      </c>
      <c r="Y5" s="4">
        <f t="shared" si="7"/>
        <v>5.4645833333333331E-2</v>
      </c>
      <c r="Z5" s="3">
        <f t="shared" si="8"/>
        <v>3</v>
      </c>
      <c r="AA5" s="4">
        <f t="shared" si="9"/>
        <v>5.5025462962962964E-2</v>
      </c>
      <c r="AB5" s="3">
        <f t="shared" si="10"/>
        <v>2</v>
      </c>
      <c r="AC5" s="4">
        <f t="shared" si="11"/>
        <v>8.2174768518518515E-2</v>
      </c>
      <c r="AD5" s="3">
        <f t="shared" si="12"/>
        <v>4</v>
      </c>
    </row>
    <row r="6" spans="1:30">
      <c r="A6" s="7">
        <v>5</v>
      </c>
      <c r="B6" s="9" t="s">
        <v>4</v>
      </c>
      <c r="C6" s="1" t="s">
        <v>82</v>
      </c>
      <c r="D6" s="7">
        <v>1978</v>
      </c>
      <c r="E6" s="7" t="s">
        <v>251</v>
      </c>
      <c r="F6" s="7" t="s">
        <v>128</v>
      </c>
      <c r="G6" s="7" t="s">
        <v>127</v>
      </c>
      <c r="H6" s="7">
        <v>3</v>
      </c>
      <c r="I6" s="4">
        <v>8.2863425925925924E-2</v>
      </c>
      <c r="J6" s="10">
        <v>1.4269675925925924E-2</v>
      </c>
      <c r="K6" s="3">
        <f t="shared" si="13"/>
        <v>2</v>
      </c>
      <c r="L6" s="2">
        <v>5.6134259259259256E-4</v>
      </c>
      <c r="M6" s="3">
        <f t="shared" si="13"/>
        <v>5</v>
      </c>
      <c r="N6" s="10">
        <v>3.9884259259259258E-2</v>
      </c>
      <c r="O6" s="3">
        <f t="shared" si="0"/>
        <v>5</v>
      </c>
      <c r="P6" s="2">
        <v>4.4444444444444441E-4</v>
      </c>
      <c r="Q6" s="3">
        <f t="shared" si="1"/>
        <v>11</v>
      </c>
      <c r="R6" s="10">
        <v>2.7703703703703703E-2</v>
      </c>
      <c r="S6" s="3">
        <f t="shared" si="2"/>
        <v>8</v>
      </c>
      <c r="U6" s="2">
        <f t="shared" si="3"/>
        <v>1.4269675925925924E-2</v>
      </c>
      <c r="V6" s="3">
        <f t="shared" si="4"/>
        <v>2</v>
      </c>
      <c r="W6" s="2">
        <f t="shared" si="5"/>
        <v>1.4831018518518516E-2</v>
      </c>
      <c r="X6" s="3">
        <f t="shared" si="6"/>
        <v>2</v>
      </c>
      <c r="Y6" s="4">
        <f t="shared" si="7"/>
        <v>5.4715277777777772E-2</v>
      </c>
      <c r="Z6" s="3">
        <f t="shared" si="8"/>
        <v>5</v>
      </c>
      <c r="AA6" s="4">
        <f t="shared" si="9"/>
        <v>5.5159722222222214E-2</v>
      </c>
      <c r="AB6" s="3">
        <f t="shared" si="10"/>
        <v>5</v>
      </c>
      <c r="AC6" s="4">
        <f t="shared" si="11"/>
        <v>8.286342592592591E-2</v>
      </c>
      <c r="AD6" s="3">
        <f t="shared" si="12"/>
        <v>5</v>
      </c>
    </row>
    <row r="7" spans="1:30">
      <c r="A7" s="7">
        <v>6</v>
      </c>
      <c r="B7" s="9" t="s">
        <v>5</v>
      </c>
      <c r="C7" s="1" t="s">
        <v>85</v>
      </c>
      <c r="D7" s="7">
        <v>1969</v>
      </c>
      <c r="E7" s="7" t="s">
        <v>251</v>
      </c>
      <c r="F7" s="7" t="s">
        <v>254</v>
      </c>
      <c r="G7" s="7" t="s">
        <v>129</v>
      </c>
      <c r="H7" s="7">
        <v>1</v>
      </c>
      <c r="I7" s="4">
        <v>8.483333333333333E-2</v>
      </c>
      <c r="J7" s="10">
        <v>1.4291666666666666E-2</v>
      </c>
      <c r="K7" s="3">
        <f t="shared" si="13"/>
        <v>3</v>
      </c>
      <c r="L7" s="2">
        <v>4.6180555555555553E-4</v>
      </c>
      <c r="M7" s="3">
        <f t="shared" si="13"/>
        <v>1</v>
      </c>
      <c r="N7" s="4">
        <v>4.2690972222222227E-2</v>
      </c>
      <c r="O7" s="3">
        <f t="shared" si="0"/>
        <v>15</v>
      </c>
      <c r="P7" s="2">
        <v>4.0162037037037038E-4</v>
      </c>
      <c r="Q7" s="3">
        <f t="shared" si="1"/>
        <v>2</v>
      </c>
      <c r="R7" s="10">
        <v>2.6987268518518518E-2</v>
      </c>
      <c r="S7" s="3">
        <f t="shared" si="2"/>
        <v>4</v>
      </c>
      <c r="U7" s="2">
        <f t="shared" si="3"/>
        <v>1.4291666666666666E-2</v>
      </c>
      <c r="V7" s="3">
        <f t="shared" si="4"/>
        <v>3</v>
      </c>
      <c r="W7" s="2">
        <f t="shared" si="5"/>
        <v>1.4753472222222222E-2</v>
      </c>
      <c r="X7" s="3">
        <f t="shared" si="6"/>
        <v>1</v>
      </c>
      <c r="Y7" s="4">
        <f t="shared" si="7"/>
        <v>5.7444444444444451E-2</v>
      </c>
      <c r="Z7" s="3">
        <f t="shared" si="8"/>
        <v>9</v>
      </c>
      <c r="AA7" s="4">
        <f t="shared" si="9"/>
        <v>5.7846064814814822E-2</v>
      </c>
      <c r="AB7" s="3">
        <f t="shared" si="10"/>
        <v>9</v>
      </c>
      <c r="AC7" s="4">
        <f t="shared" si="11"/>
        <v>8.4833333333333344E-2</v>
      </c>
      <c r="AD7" s="3">
        <f t="shared" si="12"/>
        <v>6</v>
      </c>
    </row>
    <row r="8" spans="1:30">
      <c r="A8" s="7">
        <v>7</v>
      </c>
      <c r="B8" s="9" t="s">
        <v>6</v>
      </c>
      <c r="C8" s="1" t="s">
        <v>86</v>
      </c>
      <c r="D8" s="7">
        <v>1984</v>
      </c>
      <c r="E8" s="7" t="s">
        <v>251</v>
      </c>
      <c r="F8" s="7" t="s">
        <v>254</v>
      </c>
      <c r="G8" s="7" t="s">
        <v>255</v>
      </c>
      <c r="H8" s="7">
        <v>3</v>
      </c>
      <c r="I8" s="4">
        <v>8.5020833333333337E-2</v>
      </c>
      <c r="J8" s="10">
        <v>1.4238425925925925E-2</v>
      </c>
      <c r="K8" s="3">
        <f t="shared" si="13"/>
        <v>1</v>
      </c>
      <c r="L8" s="2">
        <v>6.111111111111111E-4</v>
      </c>
      <c r="M8" s="3">
        <f t="shared" si="13"/>
        <v>11</v>
      </c>
      <c r="N8" s="4">
        <v>4.2379629629629628E-2</v>
      </c>
      <c r="O8" s="3">
        <f t="shared" si="0"/>
        <v>12</v>
      </c>
      <c r="P8" s="2">
        <v>4.5717592592592592E-4</v>
      </c>
      <c r="Q8" s="3">
        <f t="shared" si="1"/>
        <v>12</v>
      </c>
      <c r="R8" s="10">
        <v>2.7334490740740739E-2</v>
      </c>
      <c r="S8" s="3">
        <f t="shared" si="2"/>
        <v>6</v>
      </c>
      <c r="U8" s="2">
        <f t="shared" si="3"/>
        <v>1.4238425925925925E-2</v>
      </c>
      <c r="V8" s="3">
        <f t="shared" si="4"/>
        <v>1</v>
      </c>
      <c r="W8" s="2">
        <f t="shared" si="5"/>
        <v>1.4849537037037036E-2</v>
      </c>
      <c r="X8" s="3">
        <f t="shared" si="6"/>
        <v>3</v>
      </c>
      <c r="Y8" s="4">
        <f t="shared" si="7"/>
        <v>5.7229166666666664E-2</v>
      </c>
      <c r="Z8" s="3">
        <f t="shared" si="8"/>
        <v>8</v>
      </c>
      <c r="AA8" s="4">
        <f t="shared" si="9"/>
        <v>5.7686342592592588E-2</v>
      </c>
      <c r="AB8" s="3">
        <f t="shared" si="10"/>
        <v>8</v>
      </c>
      <c r="AC8" s="4">
        <f t="shared" si="11"/>
        <v>8.5020833333333323E-2</v>
      </c>
      <c r="AD8" s="3">
        <f t="shared" si="12"/>
        <v>7</v>
      </c>
    </row>
    <row r="9" spans="1:30">
      <c r="A9" s="7">
        <v>8</v>
      </c>
      <c r="B9" s="9" t="s">
        <v>7</v>
      </c>
      <c r="C9" s="1" t="s">
        <v>87</v>
      </c>
      <c r="D9" s="7">
        <v>1968</v>
      </c>
      <c r="E9" s="7" t="s">
        <v>251</v>
      </c>
      <c r="F9" s="7" t="s">
        <v>254</v>
      </c>
      <c r="G9" s="7" t="s">
        <v>129</v>
      </c>
      <c r="H9" s="7">
        <v>2</v>
      </c>
      <c r="I9" s="4">
        <v>8.5569444444444434E-2</v>
      </c>
      <c r="J9" s="10">
        <v>1.6099537037037037E-2</v>
      </c>
      <c r="K9" s="3">
        <f t="shared" si="13"/>
        <v>11</v>
      </c>
      <c r="L9" s="2">
        <v>5.9722222222222219E-4</v>
      </c>
      <c r="M9" s="3">
        <f t="shared" si="13"/>
        <v>9</v>
      </c>
      <c r="N9" s="10">
        <v>4.0520833333333332E-2</v>
      </c>
      <c r="O9" s="3">
        <f t="shared" si="0"/>
        <v>6</v>
      </c>
      <c r="P9" s="2">
        <v>4.1782407407407409E-4</v>
      </c>
      <c r="Q9" s="3">
        <f t="shared" si="1"/>
        <v>5</v>
      </c>
      <c r="R9" s="10">
        <v>2.7934027777777776E-2</v>
      </c>
      <c r="S9" s="3">
        <f t="shared" si="2"/>
        <v>10</v>
      </c>
      <c r="U9" s="2">
        <f t="shared" si="3"/>
        <v>1.6099537037037037E-2</v>
      </c>
      <c r="V9" s="3">
        <f t="shared" si="4"/>
        <v>11</v>
      </c>
      <c r="W9" s="2">
        <f t="shared" si="5"/>
        <v>1.6696759259259258E-2</v>
      </c>
      <c r="X9" s="3">
        <f t="shared" si="6"/>
        <v>11</v>
      </c>
      <c r="Y9" s="4">
        <f t="shared" si="7"/>
        <v>5.7217592592592591E-2</v>
      </c>
      <c r="Z9" s="3">
        <f t="shared" si="8"/>
        <v>7</v>
      </c>
      <c r="AA9" s="4">
        <f t="shared" si="9"/>
        <v>5.7635416666666668E-2</v>
      </c>
      <c r="AB9" s="3">
        <f t="shared" si="10"/>
        <v>7</v>
      </c>
      <c r="AC9" s="4">
        <f t="shared" si="11"/>
        <v>8.5569444444444448E-2</v>
      </c>
      <c r="AD9" s="3">
        <f t="shared" si="12"/>
        <v>8</v>
      </c>
    </row>
    <row r="10" spans="1:30">
      <c r="A10" s="7">
        <v>9</v>
      </c>
      <c r="B10" s="9" t="s">
        <v>8</v>
      </c>
      <c r="C10" s="1" t="s">
        <v>88</v>
      </c>
      <c r="D10" s="7">
        <v>1967</v>
      </c>
      <c r="E10" s="7" t="s">
        <v>251</v>
      </c>
      <c r="F10" s="7" t="s">
        <v>254</v>
      </c>
      <c r="G10" s="7" t="s">
        <v>129</v>
      </c>
      <c r="H10" s="7">
        <v>3</v>
      </c>
      <c r="I10" s="4">
        <v>8.6546296296296288E-2</v>
      </c>
      <c r="J10" s="10">
        <v>1.599652777777778E-2</v>
      </c>
      <c r="K10" s="3">
        <f t="shared" si="13"/>
        <v>10</v>
      </c>
      <c r="L10" s="2">
        <v>6.0069444444444439E-4</v>
      </c>
      <c r="M10" s="3">
        <f t="shared" si="13"/>
        <v>10</v>
      </c>
      <c r="N10" s="10">
        <v>4.0599537037037038E-2</v>
      </c>
      <c r="O10" s="3">
        <f t="shared" si="0"/>
        <v>7</v>
      </c>
      <c r="P10" s="2">
        <v>4.3055555555555555E-4</v>
      </c>
      <c r="Q10" s="3">
        <f t="shared" si="1"/>
        <v>7</v>
      </c>
      <c r="R10" s="10">
        <v>2.891898148148148E-2</v>
      </c>
      <c r="S10" s="3">
        <f t="shared" si="2"/>
        <v>15</v>
      </c>
      <c r="U10" s="2">
        <f t="shared" si="3"/>
        <v>1.599652777777778E-2</v>
      </c>
      <c r="V10" s="3">
        <f t="shared" si="4"/>
        <v>10</v>
      </c>
      <c r="W10" s="2">
        <f t="shared" si="5"/>
        <v>1.6597222222222225E-2</v>
      </c>
      <c r="X10" s="3">
        <f t="shared" si="6"/>
        <v>10</v>
      </c>
      <c r="Y10" s="4">
        <f t="shared" si="7"/>
        <v>5.7196759259259267E-2</v>
      </c>
      <c r="Z10" s="3">
        <f t="shared" si="8"/>
        <v>6</v>
      </c>
      <c r="AA10" s="4">
        <f t="shared" si="9"/>
        <v>5.7627314814814826E-2</v>
      </c>
      <c r="AB10" s="3">
        <f t="shared" si="10"/>
        <v>6</v>
      </c>
      <c r="AC10" s="4">
        <f t="shared" si="11"/>
        <v>8.6546296296296302E-2</v>
      </c>
      <c r="AD10" s="3">
        <f t="shared" si="12"/>
        <v>9</v>
      </c>
    </row>
    <row r="11" spans="1:30">
      <c r="A11" s="7">
        <v>10</v>
      </c>
      <c r="B11" s="9" t="s">
        <v>9</v>
      </c>
      <c r="C11" s="1" t="s">
        <v>88</v>
      </c>
      <c r="D11" s="7">
        <v>1979</v>
      </c>
      <c r="E11" s="7" t="s">
        <v>252</v>
      </c>
      <c r="F11" s="7" t="s">
        <v>254</v>
      </c>
      <c r="G11" s="7" t="s">
        <v>130</v>
      </c>
      <c r="H11" s="7">
        <v>1</v>
      </c>
      <c r="I11" s="4">
        <v>8.87025462962963E-2</v>
      </c>
      <c r="J11" s="10">
        <v>1.546875E-2</v>
      </c>
      <c r="K11" s="3">
        <f t="shared" si="13"/>
        <v>8</v>
      </c>
      <c r="L11" s="2">
        <v>7.0370370370370378E-4</v>
      </c>
      <c r="M11" s="3">
        <f t="shared" si="13"/>
        <v>15</v>
      </c>
      <c r="N11" s="4">
        <v>4.3284722222222217E-2</v>
      </c>
      <c r="O11" s="3">
        <f t="shared" si="0"/>
        <v>16</v>
      </c>
      <c r="P11" s="2">
        <v>5.6365740740740747E-4</v>
      </c>
      <c r="Q11" s="3">
        <f t="shared" si="1"/>
        <v>25</v>
      </c>
      <c r="R11" s="10">
        <v>2.8681712962962968E-2</v>
      </c>
      <c r="S11" s="3">
        <f t="shared" si="2"/>
        <v>12</v>
      </c>
      <c r="U11" s="2">
        <f t="shared" si="3"/>
        <v>1.546875E-2</v>
      </c>
      <c r="V11" s="3">
        <f t="shared" si="4"/>
        <v>8</v>
      </c>
      <c r="W11" s="2">
        <f t="shared" si="5"/>
        <v>1.6172453703703703E-2</v>
      </c>
      <c r="X11" s="3">
        <f t="shared" si="6"/>
        <v>8</v>
      </c>
      <c r="Y11" s="4">
        <f t="shared" si="7"/>
        <v>5.945717592592592E-2</v>
      </c>
      <c r="Z11" s="3">
        <f t="shared" si="8"/>
        <v>10</v>
      </c>
      <c r="AA11" s="4">
        <f t="shared" si="9"/>
        <v>6.0020833333333329E-2</v>
      </c>
      <c r="AB11" s="3">
        <f t="shared" si="10"/>
        <v>10</v>
      </c>
      <c r="AC11" s="4">
        <f t="shared" si="11"/>
        <v>8.87025462962963E-2</v>
      </c>
      <c r="AD11" s="3">
        <f t="shared" si="12"/>
        <v>10</v>
      </c>
    </row>
    <row r="12" spans="1:30">
      <c r="A12" s="7">
        <v>11</v>
      </c>
      <c r="B12" s="9" t="s">
        <v>10</v>
      </c>
      <c r="C12" s="1" t="s">
        <v>223</v>
      </c>
      <c r="D12" s="7">
        <v>1969</v>
      </c>
      <c r="E12" s="7" t="s">
        <v>251</v>
      </c>
      <c r="F12" s="7" t="s">
        <v>254</v>
      </c>
      <c r="G12" s="7" t="s">
        <v>129</v>
      </c>
      <c r="H12" s="7">
        <v>4</v>
      </c>
      <c r="I12" s="4">
        <v>9.0134259259259261E-2</v>
      </c>
      <c r="J12" s="10">
        <v>1.8476851851851852E-2</v>
      </c>
      <c r="K12" s="3">
        <f t="shared" si="13"/>
        <v>27</v>
      </c>
      <c r="L12" s="2">
        <v>5.5902777777777776E-4</v>
      </c>
      <c r="M12" s="3">
        <f t="shared" si="13"/>
        <v>4</v>
      </c>
      <c r="N12" s="4">
        <v>4.1868055555555554E-2</v>
      </c>
      <c r="O12" s="3">
        <f t="shared" si="0"/>
        <v>10</v>
      </c>
      <c r="P12" s="2">
        <v>4.5949074074074078E-4</v>
      </c>
      <c r="Q12" s="3">
        <f t="shared" si="1"/>
        <v>13</v>
      </c>
      <c r="R12" s="10">
        <v>2.8770833333333332E-2</v>
      </c>
      <c r="S12" s="3">
        <f t="shared" si="2"/>
        <v>13</v>
      </c>
      <c r="U12" s="2">
        <f t="shared" si="3"/>
        <v>1.8476851851851852E-2</v>
      </c>
      <c r="V12" s="3">
        <f t="shared" si="4"/>
        <v>26</v>
      </c>
      <c r="W12" s="2">
        <f t="shared" si="5"/>
        <v>1.9035879629629628E-2</v>
      </c>
      <c r="X12" s="3">
        <f t="shared" si="6"/>
        <v>23</v>
      </c>
      <c r="Y12" s="4">
        <f t="shared" si="7"/>
        <v>6.0903935185185179E-2</v>
      </c>
      <c r="Z12" s="3">
        <f t="shared" si="8"/>
        <v>13</v>
      </c>
      <c r="AA12" s="4">
        <f t="shared" si="9"/>
        <v>6.1363425925925918E-2</v>
      </c>
      <c r="AB12" s="3">
        <f t="shared" si="10"/>
        <v>13</v>
      </c>
      <c r="AC12" s="4">
        <f t="shared" si="11"/>
        <v>9.0134259259259247E-2</v>
      </c>
      <c r="AD12" s="3">
        <f t="shared" si="12"/>
        <v>11</v>
      </c>
    </row>
    <row r="13" spans="1:30">
      <c r="A13" s="7">
        <v>12</v>
      </c>
      <c r="B13" s="9" t="s">
        <v>11</v>
      </c>
      <c r="C13" s="1" t="s">
        <v>89</v>
      </c>
      <c r="D13" s="7">
        <v>1982</v>
      </c>
      <c r="E13" s="7" t="s">
        <v>251</v>
      </c>
      <c r="F13" s="7" t="s">
        <v>128</v>
      </c>
      <c r="G13" s="7" t="s">
        <v>255</v>
      </c>
      <c r="H13" s="7">
        <v>4</v>
      </c>
      <c r="I13" s="4">
        <v>9.0770833333333342E-2</v>
      </c>
      <c r="J13" s="10">
        <v>1.7688657407407406E-2</v>
      </c>
      <c r="K13" s="3">
        <f t="shared" si="13"/>
        <v>17</v>
      </c>
      <c r="L13" s="2">
        <v>8.6342592592592591E-4</v>
      </c>
      <c r="M13" s="3">
        <f t="shared" si="13"/>
        <v>28</v>
      </c>
      <c r="N13" s="4">
        <v>4.3701388888888887E-2</v>
      </c>
      <c r="O13" s="3">
        <f t="shared" si="0"/>
        <v>21</v>
      </c>
      <c r="P13" s="2">
        <v>7.1527777777777779E-4</v>
      </c>
      <c r="Q13" s="3">
        <f t="shared" si="1"/>
        <v>38</v>
      </c>
      <c r="R13" s="10">
        <v>2.7802083333333328E-2</v>
      </c>
      <c r="S13" s="3">
        <f t="shared" si="2"/>
        <v>9</v>
      </c>
      <c r="U13" s="2">
        <f t="shared" si="3"/>
        <v>1.7688657407407406E-2</v>
      </c>
      <c r="V13" s="3">
        <f t="shared" si="4"/>
        <v>17</v>
      </c>
      <c r="W13" s="2">
        <f t="shared" si="5"/>
        <v>1.8552083333333334E-2</v>
      </c>
      <c r="X13" s="3">
        <f t="shared" si="6"/>
        <v>17</v>
      </c>
      <c r="Y13" s="4">
        <f t="shared" si="7"/>
        <v>6.2253472222222217E-2</v>
      </c>
      <c r="Z13" s="3">
        <f t="shared" si="8"/>
        <v>14</v>
      </c>
      <c r="AA13" s="4">
        <f t="shared" si="9"/>
        <v>6.296874999999999E-2</v>
      </c>
      <c r="AB13" s="3">
        <f t="shared" si="10"/>
        <v>17</v>
      </c>
      <c r="AC13" s="4">
        <f t="shared" si="11"/>
        <v>9.0770833333333314E-2</v>
      </c>
      <c r="AD13" s="3">
        <f t="shared" si="12"/>
        <v>12</v>
      </c>
    </row>
    <row r="14" spans="1:30">
      <c r="A14" s="7">
        <v>13</v>
      </c>
      <c r="B14" s="9" t="s">
        <v>12</v>
      </c>
      <c r="C14" s="1" t="s">
        <v>216</v>
      </c>
      <c r="D14" s="7">
        <v>1972</v>
      </c>
      <c r="E14" s="7" t="s">
        <v>251</v>
      </c>
      <c r="F14" s="7" t="s">
        <v>254</v>
      </c>
      <c r="G14" s="7" t="s">
        <v>127</v>
      </c>
      <c r="H14" s="7">
        <v>4</v>
      </c>
      <c r="I14" s="4">
        <v>9.0937500000000004E-2</v>
      </c>
      <c r="J14" s="10">
        <v>1.7087962962962961E-2</v>
      </c>
      <c r="K14" s="3">
        <f t="shared" si="13"/>
        <v>16</v>
      </c>
      <c r="L14" s="2">
        <v>1.1261574074074073E-3</v>
      </c>
      <c r="M14" s="3">
        <f t="shared" si="13"/>
        <v>48</v>
      </c>
      <c r="N14" s="4">
        <v>4.4160879629629633E-2</v>
      </c>
      <c r="O14" s="3">
        <f t="shared" si="0"/>
        <v>28</v>
      </c>
      <c r="P14" s="2">
        <v>5.8101851851851858E-4</v>
      </c>
      <c r="Q14" s="3">
        <f t="shared" si="1"/>
        <v>27</v>
      </c>
      <c r="R14" s="10">
        <v>2.7981481481481482E-2</v>
      </c>
      <c r="S14" s="3">
        <f t="shared" si="2"/>
        <v>11</v>
      </c>
      <c r="U14" s="2">
        <f t="shared" si="3"/>
        <v>1.7087962962962961E-2</v>
      </c>
      <c r="V14" s="3">
        <f t="shared" si="4"/>
        <v>16</v>
      </c>
      <c r="W14" s="2">
        <f t="shared" si="5"/>
        <v>1.8214120370370367E-2</v>
      </c>
      <c r="X14" s="3">
        <f t="shared" si="6"/>
        <v>16</v>
      </c>
      <c r="Y14" s="4">
        <f t="shared" si="7"/>
        <v>6.2375E-2</v>
      </c>
      <c r="Z14" s="3">
        <f t="shared" si="8"/>
        <v>17</v>
      </c>
      <c r="AA14" s="4">
        <f t="shared" si="9"/>
        <v>6.2956018518518522E-2</v>
      </c>
      <c r="AB14" s="3">
        <f t="shared" si="10"/>
        <v>16</v>
      </c>
      <c r="AC14" s="4">
        <f t="shared" si="11"/>
        <v>9.0937500000000004E-2</v>
      </c>
      <c r="AD14" s="3">
        <f t="shared" si="12"/>
        <v>13</v>
      </c>
    </row>
    <row r="15" spans="1:30">
      <c r="A15" s="7">
        <v>14</v>
      </c>
      <c r="B15" s="9" t="s">
        <v>13</v>
      </c>
      <c r="C15" s="1" t="s">
        <v>90</v>
      </c>
      <c r="D15" s="7">
        <v>1965</v>
      </c>
      <c r="E15" s="7" t="s">
        <v>251</v>
      </c>
      <c r="F15" s="7" t="s">
        <v>254</v>
      </c>
      <c r="G15" s="7" t="s">
        <v>131</v>
      </c>
      <c r="H15" s="7">
        <v>1</v>
      </c>
      <c r="I15" s="4">
        <v>9.1065972222222222E-2</v>
      </c>
      <c r="J15" s="10">
        <v>1.8413194444444444E-2</v>
      </c>
      <c r="K15" s="3">
        <f t="shared" si="13"/>
        <v>26</v>
      </c>
      <c r="L15" s="2">
        <v>6.6087962962962964E-4</v>
      </c>
      <c r="M15" s="3">
        <f t="shared" si="13"/>
        <v>13</v>
      </c>
      <c r="N15" s="10">
        <v>4.1247685185185186E-2</v>
      </c>
      <c r="O15" s="3">
        <f t="shared" si="0"/>
        <v>8</v>
      </c>
      <c r="P15" s="2">
        <v>4.9884259259259261E-4</v>
      </c>
      <c r="Q15" s="3">
        <f t="shared" si="1"/>
        <v>15</v>
      </c>
      <c r="R15" s="10">
        <v>3.024537037037037E-2</v>
      </c>
      <c r="S15" s="3">
        <f t="shared" si="2"/>
        <v>20</v>
      </c>
      <c r="U15" s="2">
        <f t="shared" si="3"/>
        <v>1.8413194444444444E-2</v>
      </c>
      <c r="V15" s="3">
        <f t="shared" si="4"/>
        <v>25</v>
      </c>
      <c r="W15" s="2">
        <f t="shared" si="5"/>
        <v>1.9074074074074073E-2</v>
      </c>
      <c r="X15" s="3">
        <f t="shared" si="6"/>
        <v>24</v>
      </c>
      <c r="Y15" s="4">
        <f t="shared" si="7"/>
        <v>6.0321759259259256E-2</v>
      </c>
      <c r="Z15" s="3">
        <f t="shared" si="8"/>
        <v>11</v>
      </c>
      <c r="AA15" s="4">
        <f t="shared" si="9"/>
        <v>6.0820601851851848E-2</v>
      </c>
      <c r="AB15" s="3">
        <f t="shared" si="10"/>
        <v>11</v>
      </c>
      <c r="AC15" s="4">
        <f t="shared" si="11"/>
        <v>9.1065972222222222E-2</v>
      </c>
      <c r="AD15" s="3">
        <f t="shared" si="12"/>
        <v>14</v>
      </c>
    </row>
    <row r="16" spans="1:30">
      <c r="A16" s="7">
        <v>15</v>
      </c>
      <c r="B16" s="9" t="s">
        <v>14</v>
      </c>
      <c r="C16" s="1" t="s">
        <v>91</v>
      </c>
      <c r="D16" s="7">
        <v>1969</v>
      </c>
      <c r="E16" s="7" t="s">
        <v>251</v>
      </c>
      <c r="F16" s="7" t="s">
        <v>254</v>
      </c>
      <c r="G16" s="7" t="s">
        <v>129</v>
      </c>
      <c r="H16" s="7">
        <v>5</v>
      </c>
      <c r="I16" s="4">
        <v>9.1645833333333329E-2</v>
      </c>
      <c r="J16" s="10">
        <v>1.794675925925926E-2</v>
      </c>
      <c r="K16" s="3">
        <f t="shared" si="13"/>
        <v>20</v>
      </c>
      <c r="L16" s="2">
        <v>8.2291666666666667E-4</v>
      </c>
      <c r="M16" s="3">
        <f t="shared" si="13"/>
        <v>24</v>
      </c>
      <c r="N16" s="4">
        <v>4.1715277777777782E-2</v>
      </c>
      <c r="O16" s="3">
        <f t="shared" si="0"/>
        <v>9</v>
      </c>
      <c r="P16" s="2">
        <v>5.023148148148147E-4</v>
      </c>
      <c r="Q16" s="3">
        <f t="shared" si="1"/>
        <v>16</v>
      </c>
      <c r="R16" s="10">
        <v>3.0658564814814816E-2</v>
      </c>
      <c r="S16" s="3">
        <f t="shared" si="2"/>
        <v>25</v>
      </c>
      <c r="U16" s="2">
        <f t="shared" si="3"/>
        <v>1.794675925925926E-2</v>
      </c>
      <c r="V16" s="3">
        <f t="shared" si="4"/>
        <v>20</v>
      </c>
      <c r="W16" s="2">
        <f t="shared" si="5"/>
        <v>1.8769675925925926E-2</v>
      </c>
      <c r="X16" s="3">
        <f t="shared" si="6"/>
        <v>20</v>
      </c>
      <c r="Y16" s="4">
        <f t="shared" si="7"/>
        <v>6.0484953703703707E-2</v>
      </c>
      <c r="Z16" s="3">
        <f t="shared" si="8"/>
        <v>12</v>
      </c>
      <c r="AA16" s="4">
        <f t="shared" si="9"/>
        <v>6.0987268518518524E-2</v>
      </c>
      <c r="AB16" s="3">
        <f t="shared" si="10"/>
        <v>12</v>
      </c>
      <c r="AC16" s="4">
        <f t="shared" si="11"/>
        <v>9.1645833333333343E-2</v>
      </c>
      <c r="AD16" s="3">
        <f t="shared" si="12"/>
        <v>15</v>
      </c>
    </row>
    <row r="17" spans="1:30">
      <c r="A17" s="7">
        <v>16</v>
      </c>
      <c r="B17" s="9" t="s">
        <v>15</v>
      </c>
      <c r="C17" s="1" t="s">
        <v>88</v>
      </c>
      <c r="D17" s="7">
        <v>1986</v>
      </c>
      <c r="E17" s="7" t="s">
        <v>251</v>
      </c>
      <c r="F17" s="7" t="s">
        <v>254</v>
      </c>
      <c r="G17" s="7" t="s">
        <v>255</v>
      </c>
      <c r="H17" s="7">
        <v>5</v>
      </c>
      <c r="I17" s="4">
        <v>9.3143518518518528E-2</v>
      </c>
      <c r="J17" s="10">
        <v>1.6378472222222221E-2</v>
      </c>
      <c r="K17" s="3">
        <f t="shared" si="13"/>
        <v>13</v>
      </c>
      <c r="L17" s="2">
        <v>8.4143518518518519E-4</v>
      </c>
      <c r="M17" s="3">
        <f t="shared" si="13"/>
        <v>27</v>
      </c>
      <c r="N17" s="4">
        <v>4.51087962962963E-2</v>
      </c>
      <c r="O17" s="3">
        <f t="shared" si="0"/>
        <v>38</v>
      </c>
      <c r="P17" s="2">
        <v>4.3518518518518521E-4</v>
      </c>
      <c r="Q17" s="3">
        <f t="shared" si="1"/>
        <v>8</v>
      </c>
      <c r="R17" s="10">
        <v>3.0379629629629631E-2</v>
      </c>
      <c r="S17" s="3">
        <f t="shared" si="2"/>
        <v>21</v>
      </c>
      <c r="U17" s="2">
        <f t="shared" si="3"/>
        <v>1.6378472222222221E-2</v>
      </c>
      <c r="V17" s="3">
        <f t="shared" si="4"/>
        <v>13</v>
      </c>
      <c r="W17" s="2">
        <f t="shared" si="5"/>
        <v>1.7219907407407406E-2</v>
      </c>
      <c r="X17" s="3">
        <f t="shared" si="6"/>
        <v>13</v>
      </c>
      <c r="Y17" s="4">
        <f t="shared" si="7"/>
        <v>6.2328703703703706E-2</v>
      </c>
      <c r="Z17" s="3">
        <f t="shared" si="8"/>
        <v>16</v>
      </c>
      <c r="AA17" s="4">
        <f t="shared" si="9"/>
        <v>6.2763888888888897E-2</v>
      </c>
      <c r="AB17" s="3">
        <f t="shared" si="10"/>
        <v>14</v>
      </c>
      <c r="AC17" s="4">
        <f t="shared" si="11"/>
        <v>9.3143518518518528E-2</v>
      </c>
      <c r="AD17" s="3">
        <f t="shared" si="12"/>
        <v>16</v>
      </c>
    </row>
    <row r="18" spans="1:30">
      <c r="A18" s="7">
        <v>17</v>
      </c>
      <c r="B18" s="9" t="s">
        <v>16</v>
      </c>
      <c r="C18" s="1" t="s">
        <v>92</v>
      </c>
      <c r="D18" s="7">
        <v>1978</v>
      </c>
      <c r="E18" s="7" t="s">
        <v>252</v>
      </c>
      <c r="F18" s="7" t="s">
        <v>254</v>
      </c>
      <c r="G18" s="7" t="s">
        <v>130</v>
      </c>
      <c r="H18" s="7">
        <v>2</v>
      </c>
      <c r="I18" s="4">
        <v>9.3591435185185187E-2</v>
      </c>
      <c r="J18" s="10">
        <v>1.8013888888888888E-2</v>
      </c>
      <c r="K18" s="3">
        <f t="shared" si="13"/>
        <v>22</v>
      </c>
      <c r="L18" s="2">
        <v>9.2013888888888885E-4</v>
      </c>
      <c r="M18" s="3">
        <f t="shared" si="13"/>
        <v>33</v>
      </c>
      <c r="N18" s="4">
        <v>4.3943287037037038E-2</v>
      </c>
      <c r="O18" s="3">
        <f t="shared" si="0"/>
        <v>26</v>
      </c>
      <c r="P18" s="2">
        <v>6.087962962962963E-4</v>
      </c>
      <c r="Q18" s="3">
        <f t="shared" si="1"/>
        <v>29</v>
      </c>
      <c r="R18" s="10">
        <v>3.0105324074074073E-2</v>
      </c>
      <c r="S18" s="3">
        <f t="shared" si="2"/>
        <v>17</v>
      </c>
      <c r="U18" s="2">
        <f t="shared" si="3"/>
        <v>1.8013888888888888E-2</v>
      </c>
      <c r="V18" s="3">
        <f t="shared" si="4"/>
        <v>22</v>
      </c>
      <c r="W18" s="2">
        <f t="shared" si="5"/>
        <v>1.8934027777777779E-2</v>
      </c>
      <c r="X18" s="3">
        <f t="shared" si="6"/>
        <v>21</v>
      </c>
      <c r="Y18" s="4">
        <f t="shared" si="7"/>
        <v>6.2877314814814816E-2</v>
      </c>
      <c r="Z18" s="3">
        <f t="shared" si="8"/>
        <v>19</v>
      </c>
      <c r="AA18" s="4">
        <f t="shared" si="9"/>
        <v>6.3486111111111118E-2</v>
      </c>
      <c r="AB18" s="3">
        <f t="shared" si="10"/>
        <v>20</v>
      </c>
      <c r="AC18" s="4">
        <f t="shared" si="11"/>
        <v>9.3591435185185187E-2</v>
      </c>
      <c r="AD18" s="3">
        <f t="shared" si="12"/>
        <v>17</v>
      </c>
    </row>
    <row r="19" spans="1:30">
      <c r="A19" s="7">
        <v>18</v>
      </c>
      <c r="B19" s="9" t="s">
        <v>17</v>
      </c>
      <c r="C19" s="1" t="s">
        <v>92</v>
      </c>
      <c r="D19" s="7">
        <v>1970</v>
      </c>
      <c r="E19" s="7" t="s">
        <v>251</v>
      </c>
      <c r="F19" s="7" t="s">
        <v>254</v>
      </c>
      <c r="G19" s="7" t="s">
        <v>129</v>
      </c>
      <c r="H19" s="7">
        <v>6</v>
      </c>
      <c r="I19" s="4">
        <v>9.3832175925925923E-2</v>
      </c>
      <c r="J19" s="10">
        <v>1.7803240740740741E-2</v>
      </c>
      <c r="K19" s="3">
        <f t="shared" si="13"/>
        <v>19</v>
      </c>
      <c r="L19" s="2">
        <v>8.2407407407407397E-4</v>
      </c>
      <c r="M19" s="3">
        <f t="shared" si="13"/>
        <v>25</v>
      </c>
      <c r="N19" s="4">
        <v>4.3918981481481482E-2</v>
      </c>
      <c r="O19" s="3">
        <f t="shared" si="0"/>
        <v>24</v>
      </c>
      <c r="P19" s="2">
        <v>7.5347222222222222E-4</v>
      </c>
      <c r="Q19" s="3">
        <f t="shared" si="1"/>
        <v>46</v>
      </c>
      <c r="R19" s="10">
        <v>3.0532407407407411E-2</v>
      </c>
      <c r="S19" s="3">
        <f t="shared" si="2"/>
        <v>22</v>
      </c>
      <c r="U19" s="2">
        <f t="shared" si="3"/>
        <v>1.7803240740740741E-2</v>
      </c>
      <c r="V19" s="3">
        <f t="shared" si="4"/>
        <v>19</v>
      </c>
      <c r="W19" s="2">
        <f t="shared" si="5"/>
        <v>1.8627314814814815E-2</v>
      </c>
      <c r="X19" s="3">
        <f t="shared" si="6"/>
        <v>18</v>
      </c>
      <c r="Y19" s="4">
        <f t="shared" si="7"/>
        <v>6.2546296296296294E-2</v>
      </c>
      <c r="Z19" s="3">
        <f t="shared" si="8"/>
        <v>18</v>
      </c>
      <c r="AA19" s="4">
        <f t="shared" si="9"/>
        <v>6.3299768518518512E-2</v>
      </c>
      <c r="AB19" s="3">
        <f t="shared" si="10"/>
        <v>18</v>
      </c>
      <c r="AC19" s="4">
        <f t="shared" si="11"/>
        <v>9.3832175925925923E-2</v>
      </c>
      <c r="AD19" s="3">
        <f t="shared" si="12"/>
        <v>18</v>
      </c>
    </row>
    <row r="20" spans="1:30">
      <c r="A20" s="7">
        <v>19</v>
      </c>
      <c r="B20" s="9" t="s">
        <v>18</v>
      </c>
      <c r="C20" s="1" t="s">
        <v>88</v>
      </c>
      <c r="D20" s="7">
        <v>1969</v>
      </c>
      <c r="E20" s="7" t="s">
        <v>251</v>
      </c>
      <c r="F20" s="7" t="s">
        <v>254</v>
      </c>
      <c r="G20" s="7" t="s">
        <v>129</v>
      </c>
      <c r="H20" s="7">
        <v>7</v>
      </c>
      <c r="I20" s="4">
        <v>9.5086805555555556E-2</v>
      </c>
      <c r="J20" s="10">
        <v>1.9788194444444445E-2</v>
      </c>
      <c r="K20" s="3">
        <f t="shared" si="13"/>
        <v>32</v>
      </c>
      <c r="L20" s="2">
        <v>7.326388888888889E-4</v>
      </c>
      <c r="M20" s="3">
        <f t="shared" si="13"/>
        <v>17</v>
      </c>
      <c r="N20" s="4">
        <v>4.3469907407407408E-2</v>
      </c>
      <c r="O20" s="3">
        <f t="shared" si="0"/>
        <v>18</v>
      </c>
      <c r="P20" s="2">
        <v>4.4328703703703701E-4</v>
      </c>
      <c r="Q20" s="3">
        <f t="shared" si="1"/>
        <v>10</v>
      </c>
      <c r="R20" s="10">
        <v>3.0652777777777779E-2</v>
      </c>
      <c r="S20" s="3">
        <f t="shared" si="2"/>
        <v>24</v>
      </c>
      <c r="U20" s="2">
        <f t="shared" si="3"/>
        <v>1.9788194444444445E-2</v>
      </c>
      <c r="V20" s="3">
        <f t="shared" si="4"/>
        <v>31</v>
      </c>
      <c r="W20" s="2">
        <f t="shared" si="5"/>
        <v>2.0520833333333335E-2</v>
      </c>
      <c r="X20" s="3">
        <f t="shared" si="6"/>
        <v>31</v>
      </c>
      <c r="Y20" s="4">
        <f t="shared" si="7"/>
        <v>6.3990740740740737E-2</v>
      </c>
      <c r="Z20" s="3">
        <f t="shared" si="8"/>
        <v>24</v>
      </c>
      <c r="AA20" s="4">
        <f t="shared" si="9"/>
        <v>6.4434027777777778E-2</v>
      </c>
      <c r="AB20" s="3">
        <f t="shared" si="10"/>
        <v>22</v>
      </c>
      <c r="AC20" s="4">
        <f t="shared" si="11"/>
        <v>9.5086805555555556E-2</v>
      </c>
      <c r="AD20" s="3">
        <f t="shared" si="12"/>
        <v>19</v>
      </c>
    </row>
    <row r="21" spans="1:30">
      <c r="A21" s="7">
        <v>20</v>
      </c>
      <c r="B21" s="9" t="s">
        <v>19</v>
      </c>
      <c r="C21" s="1" t="s">
        <v>88</v>
      </c>
      <c r="D21" s="7">
        <v>1966</v>
      </c>
      <c r="E21" s="7" t="s">
        <v>251</v>
      </c>
      <c r="F21" s="7" t="s">
        <v>254</v>
      </c>
      <c r="G21" s="7" t="s">
        <v>131</v>
      </c>
      <c r="H21" s="7">
        <v>2</v>
      </c>
      <c r="I21" s="4">
        <v>9.5206018518518509E-2</v>
      </c>
      <c r="J21" s="10">
        <v>1.8054398148148149E-2</v>
      </c>
      <c r="K21" s="3">
        <f t="shared" si="13"/>
        <v>24</v>
      </c>
      <c r="L21" s="2">
        <v>5.9374999999999999E-4</v>
      </c>
      <c r="M21" s="3">
        <f t="shared" si="13"/>
        <v>6</v>
      </c>
      <c r="N21" s="4">
        <v>4.4236111111111115E-2</v>
      </c>
      <c r="O21" s="3">
        <f t="shared" si="0"/>
        <v>29</v>
      </c>
      <c r="P21" s="2">
        <v>5.3356481481481473E-4</v>
      </c>
      <c r="Q21" s="3">
        <f t="shared" si="1"/>
        <v>19</v>
      </c>
      <c r="R21" s="10">
        <v>3.1788194444444445E-2</v>
      </c>
      <c r="S21" s="3">
        <f t="shared" si="2"/>
        <v>28</v>
      </c>
      <c r="U21" s="2">
        <f t="shared" si="3"/>
        <v>1.8054398148148149E-2</v>
      </c>
      <c r="V21" s="3">
        <f t="shared" si="4"/>
        <v>24</v>
      </c>
      <c r="W21" s="2">
        <f t="shared" si="5"/>
        <v>1.864814814814815E-2</v>
      </c>
      <c r="X21" s="3">
        <f t="shared" si="6"/>
        <v>19</v>
      </c>
      <c r="Y21" s="4">
        <f t="shared" si="7"/>
        <v>6.2884259259259265E-2</v>
      </c>
      <c r="Z21" s="3">
        <f t="shared" si="8"/>
        <v>20</v>
      </c>
      <c r="AA21" s="4">
        <f t="shared" si="9"/>
        <v>6.3417824074074078E-2</v>
      </c>
      <c r="AB21" s="3">
        <f t="shared" si="10"/>
        <v>19</v>
      </c>
      <c r="AC21" s="4">
        <f t="shared" si="11"/>
        <v>9.5206018518518523E-2</v>
      </c>
      <c r="AD21" s="3">
        <f t="shared" si="12"/>
        <v>20</v>
      </c>
    </row>
    <row r="22" spans="1:30">
      <c r="A22" s="7">
        <v>21</v>
      </c>
      <c r="B22" s="9" t="s">
        <v>20</v>
      </c>
      <c r="C22" s="1" t="s">
        <v>93</v>
      </c>
      <c r="D22" s="7">
        <v>1975</v>
      </c>
      <c r="E22" s="7" t="s">
        <v>251</v>
      </c>
      <c r="F22" s="7" t="s">
        <v>254</v>
      </c>
      <c r="G22" s="7" t="s">
        <v>127</v>
      </c>
      <c r="H22" s="7">
        <v>5</v>
      </c>
      <c r="I22" s="4">
        <v>9.5479166666666671E-2</v>
      </c>
      <c r="J22" s="10">
        <v>2.2894675925925926E-2</v>
      </c>
      <c r="K22" s="3">
        <f t="shared" si="13"/>
        <v>60</v>
      </c>
      <c r="L22" s="2">
        <v>1.6655092592592592E-3</v>
      </c>
      <c r="M22" s="3">
        <f t="shared" si="13"/>
        <v>69</v>
      </c>
      <c r="N22" s="4">
        <v>4.2464120370370367E-2</v>
      </c>
      <c r="O22" s="3">
        <f t="shared" si="0"/>
        <v>13</v>
      </c>
      <c r="P22" s="2">
        <v>7.7199074074074062E-4</v>
      </c>
      <c r="Q22" s="3">
        <f t="shared" si="1"/>
        <v>47</v>
      </c>
      <c r="R22" s="10">
        <v>2.7682870370370368E-2</v>
      </c>
      <c r="S22" s="3">
        <f t="shared" si="2"/>
        <v>7</v>
      </c>
      <c r="U22" s="2">
        <f t="shared" si="3"/>
        <v>2.2894675925925926E-2</v>
      </c>
      <c r="V22" s="3">
        <f t="shared" si="4"/>
        <v>53</v>
      </c>
      <c r="W22" s="2">
        <f t="shared" si="5"/>
        <v>2.4560185185185185E-2</v>
      </c>
      <c r="X22" s="3">
        <f t="shared" si="6"/>
        <v>53</v>
      </c>
      <c r="Y22" s="4">
        <f t="shared" si="7"/>
        <v>6.7024305555555552E-2</v>
      </c>
      <c r="Z22" s="3">
        <f t="shared" si="8"/>
        <v>38</v>
      </c>
      <c r="AA22" s="4">
        <f t="shared" si="9"/>
        <v>6.7796296296296299E-2</v>
      </c>
      <c r="AB22" s="3">
        <f t="shared" si="10"/>
        <v>40</v>
      </c>
      <c r="AC22" s="4">
        <f t="shared" si="11"/>
        <v>9.5479166666666671E-2</v>
      </c>
      <c r="AD22" s="3">
        <f t="shared" si="12"/>
        <v>21</v>
      </c>
    </row>
    <row r="23" spans="1:30">
      <c r="A23" s="7">
        <v>22</v>
      </c>
      <c r="B23" s="9" t="s">
        <v>21</v>
      </c>
      <c r="C23" s="1" t="s">
        <v>94</v>
      </c>
      <c r="D23" s="7">
        <v>1969</v>
      </c>
      <c r="E23" s="7" t="s">
        <v>251</v>
      </c>
      <c r="F23" s="7" t="s">
        <v>254</v>
      </c>
      <c r="G23" s="7" t="s">
        <v>129</v>
      </c>
      <c r="H23" s="7">
        <v>8</v>
      </c>
      <c r="I23" s="4">
        <v>9.5960648148148142E-2</v>
      </c>
      <c r="J23" s="10">
        <v>2.1347222222222222E-2</v>
      </c>
      <c r="K23" s="3">
        <f t="shared" si="13"/>
        <v>45</v>
      </c>
      <c r="L23" s="2">
        <v>1.0127314814814814E-3</v>
      </c>
      <c r="M23" s="3">
        <f t="shared" si="13"/>
        <v>39</v>
      </c>
      <c r="N23" s="4">
        <v>4.3920138888888884E-2</v>
      </c>
      <c r="O23" s="3">
        <f t="shared" si="0"/>
        <v>25</v>
      </c>
      <c r="P23" s="2">
        <v>7.7777777777777784E-4</v>
      </c>
      <c r="Q23" s="3">
        <f t="shared" si="1"/>
        <v>48</v>
      </c>
      <c r="R23" s="10">
        <v>2.8902777777777777E-2</v>
      </c>
      <c r="S23" s="3">
        <f t="shared" si="2"/>
        <v>14</v>
      </c>
      <c r="U23" s="2">
        <f t="shared" si="3"/>
        <v>2.1347222222222222E-2</v>
      </c>
      <c r="V23" s="3">
        <f t="shared" si="4"/>
        <v>43</v>
      </c>
      <c r="W23" s="2">
        <f t="shared" si="5"/>
        <v>2.2359953703703705E-2</v>
      </c>
      <c r="X23" s="3">
        <f t="shared" si="6"/>
        <v>43</v>
      </c>
      <c r="Y23" s="4">
        <f t="shared" si="7"/>
        <v>6.6280092592592585E-2</v>
      </c>
      <c r="Z23" s="3">
        <f t="shared" si="8"/>
        <v>34</v>
      </c>
      <c r="AA23" s="4">
        <f t="shared" si="9"/>
        <v>6.7057870370370365E-2</v>
      </c>
      <c r="AB23" s="3">
        <f t="shared" si="10"/>
        <v>34</v>
      </c>
      <c r="AC23" s="4">
        <f t="shared" si="11"/>
        <v>9.5960648148148142E-2</v>
      </c>
      <c r="AD23" s="3">
        <f t="shared" si="12"/>
        <v>22</v>
      </c>
    </row>
    <row r="24" spans="1:30">
      <c r="A24" s="7">
        <v>23</v>
      </c>
      <c r="B24" s="9" t="s">
        <v>22</v>
      </c>
      <c r="C24" s="1" t="s">
        <v>95</v>
      </c>
      <c r="D24" s="7">
        <v>1978</v>
      </c>
      <c r="E24" s="7" t="s">
        <v>252</v>
      </c>
      <c r="F24" s="7" t="s">
        <v>254</v>
      </c>
      <c r="G24" s="7" t="s">
        <v>130</v>
      </c>
      <c r="H24" s="7">
        <v>3</v>
      </c>
      <c r="I24" s="4">
        <v>9.6471064814814822E-2</v>
      </c>
      <c r="J24" s="10">
        <v>1.6144675925925927E-2</v>
      </c>
      <c r="K24" s="3">
        <f t="shared" si="13"/>
        <v>12</v>
      </c>
      <c r="L24" s="2">
        <v>6.7476851851851845E-4</v>
      </c>
      <c r="M24" s="3">
        <f t="shared" si="13"/>
        <v>14</v>
      </c>
      <c r="N24" s="4">
        <v>4.727777777777778E-2</v>
      </c>
      <c r="O24" s="3">
        <f t="shared" si="0"/>
        <v>50</v>
      </c>
      <c r="P24" s="2">
        <v>4.1782407407407409E-4</v>
      </c>
      <c r="Q24" s="3">
        <f t="shared" si="1"/>
        <v>5</v>
      </c>
      <c r="R24" s="10">
        <v>3.1956018518518516E-2</v>
      </c>
      <c r="S24" s="3">
        <f t="shared" si="2"/>
        <v>29</v>
      </c>
      <c r="U24" s="2">
        <f t="shared" si="3"/>
        <v>1.6144675925925927E-2</v>
      </c>
      <c r="V24" s="3">
        <f t="shared" si="4"/>
        <v>12</v>
      </c>
      <c r="W24" s="2">
        <f t="shared" si="5"/>
        <v>1.6819444444444446E-2</v>
      </c>
      <c r="X24" s="3">
        <f t="shared" si="6"/>
        <v>12</v>
      </c>
      <c r="Y24" s="4">
        <f t="shared" si="7"/>
        <v>6.4097222222222222E-2</v>
      </c>
      <c r="Z24" s="3">
        <f t="shared" si="8"/>
        <v>25</v>
      </c>
      <c r="AA24" s="4">
        <f t="shared" si="9"/>
        <v>6.4515046296296299E-2</v>
      </c>
      <c r="AB24" s="3">
        <f t="shared" si="10"/>
        <v>23</v>
      </c>
      <c r="AC24" s="4">
        <f t="shared" si="11"/>
        <v>9.6471064814814822E-2</v>
      </c>
      <c r="AD24" s="3">
        <f t="shared" si="12"/>
        <v>23</v>
      </c>
    </row>
    <row r="25" spans="1:30">
      <c r="A25" s="7">
        <v>24</v>
      </c>
      <c r="B25" s="9" t="s">
        <v>23</v>
      </c>
      <c r="C25" s="1" t="s">
        <v>223</v>
      </c>
      <c r="D25" s="7">
        <v>1968</v>
      </c>
      <c r="E25" s="7" t="s">
        <v>251</v>
      </c>
      <c r="F25" s="7" t="s">
        <v>254</v>
      </c>
      <c r="G25" s="7" t="s">
        <v>129</v>
      </c>
      <c r="H25" s="7">
        <v>9</v>
      </c>
      <c r="I25" s="4">
        <v>9.7387731481481485E-2</v>
      </c>
      <c r="J25" s="10">
        <v>2.1030092592592597E-2</v>
      </c>
      <c r="K25" s="3">
        <f t="shared" si="13"/>
        <v>42</v>
      </c>
      <c r="L25" s="2">
        <v>7.6388888888888893E-4</v>
      </c>
      <c r="M25" s="3">
        <f t="shared" si="13"/>
        <v>20</v>
      </c>
      <c r="N25" s="4">
        <v>4.5076388888888895E-2</v>
      </c>
      <c r="O25" s="3">
        <f t="shared" si="0"/>
        <v>37</v>
      </c>
      <c r="P25" s="2">
        <v>5.6250000000000007E-4</v>
      </c>
      <c r="Q25" s="3">
        <f t="shared" si="1"/>
        <v>24</v>
      </c>
      <c r="R25" s="10">
        <v>2.9954861111111109E-2</v>
      </c>
      <c r="S25" s="3">
        <f t="shared" si="2"/>
        <v>16</v>
      </c>
      <c r="U25" s="2">
        <f t="shared" si="3"/>
        <v>2.1030092592592597E-2</v>
      </c>
      <c r="V25" s="3">
        <f t="shared" si="4"/>
        <v>40</v>
      </c>
      <c r="W25" s="2">
        <f t="shared" si="5"/>
        <v>2.1793981481481487E-2</v>
      </c>
      <c r="X25" s="3">
        <f t="shared" si="6"/>
        <v>40</v>
      </c>
      <c r="Y25" s="4">
        <f t="shared" si="7"/>
        <v>6.6870370370370386E-2</v>
      </c>
      <c r="Z25" s="3">
        <f t="shared" si="8"/>
        <v>36</v>
      </c>
      <c r="AA25" s="4">
        <f t="shared" si="9"/>
        <v>6.7432870370370379E-2</v>
      </c>
      <c r="AB25" s="3">
        <f t="shared" si="10"/>
        <v>35</v>
      </c>
      <c r="AC25" s="4">
        <f t="shared" si="11"/>
        <v>9.7387731481481485E-2</v>
      </c>
      <c r="AD25" s="3">
        <f t="shared" si="12"/>
        <v>24</v>
      </c>
    </row>
    <row r="26" spans="1:30">
      <c r="A26" s="7">
        <v>25</v>
      </c>
      <c r="B26" s="9" t="s">
        <v>24</v>
      </c>
      <c r="C26" s="1" t="s">
        <v>96</v>
      </c>
      <c r="D26" s="7">
        <v>1961</v>
      </c>
      <c r="E26" s="7" t="s">
        <v>251</v>
      </c>
      <c r="F26" s="7" t="s">
        <v>254</v>
      </c>
      <c r="G26" s="7" t="s">
        <v>132</v>
      </c>
      <c r="H26" s="7">
        <v>1</v>
      </c>
      <c r="I26" s="4">
        <v>9.7467592592592592E-2</v>
      </c>
      <c r="J26" s="10">
        <v>2.0510416666666666E-2</v>
      </c>
      <c r="K26" s="3">
        <f t="shared" si="13"/>
        <v>39</v>
      </c>
      <c r="L26" s="2">
        <v>1E-3</v>
      </c>
      <c r="M26" s="3">
        <f t="shared" si="13"/>
        <v>38</v>
      </c>
      <c r="N26" s="4">
        <v>4.3672453703703706E-2</v>
      </c>
      <c r="O26" s="3">
        <f t="shared" si="0"/>
        <v>20</v>
      </c>
      <c r="P26" s="2">
        <v>6.3888888888888893E-4</v>
      </c>
      <c r="Q26" s="3">
        <f t="shared" si="1"/>
        <v>33</v>
      </c>
      <c r="R26" s="10">
        <v>3.1645833333333331E-2</v>
      </c>
      <c r="S26" s="3">
        <f t="shared" si="2"/>
        <v>27</v>
      </c>
      <c r="U26" s="2">
        <f t="shared" si="3"/>
        <v>2.0510416666666666E-2</v>
      </c>
      <c r="V26" s="3">
        <f t="shared" si="4"/>
        <v>37</v>
      </c>
      <c r="W26" s="2">
        <f t="shared" si="5"/>
        <v>2.1510416666666667E-2</v>
      </c>
      <c r="X26" s="3">
        <f t="shared" si="6"/>
        <v>37</v>
      </c>
      <c r="Y26" s="4">
        <f t="shared" si="7"/>
        <v>6.5182870370370377E-2</v>
      </c>
      <c r="Z26" s="3">
        <f t="shared" si="8"/>
        <v>30</v>
      </c>
      <c r="AA26" s="4">
        <f t="shared" si="9"/>
        <v>6.582175925925926E-2</v>
      </c>
      <c r="AB26" s="3">
        <f t="shared" si="10"/>
        <v>30</v>
      </c>
      <c r="AC26" s="4">
        <f t="shared" si="11"/>
        <v>9.7467592592592592E-2</v>
      </c>
      <c r="AD26" s="3">
        <f t="shared" si="12"/>
        <v>25</v>
      </c>
    </row>
    <row r="27" spans="1:30">
      <c r="A27" s="7">
        <v>26</v>
      </c>
      <c r="B27" s="9" t="s">
        <v>25</v>
      </c>
      <c r="C27" s="1" t="s">
        <v>243</v>
      </c>
      <c r="D27" s="7">
        <v>1964</v>
      </c>
      <c r="E27" s="7" t="s">
        <v>251</v>
      </c>
      <c r="F27" s="7" t="s">
        <v>254</v>
      </c>
      <c r="G27" s="7" t="s">
        <v>131</v>
      </c>
      <c r="H27" s="7">
        <v>3</v>
      </c>
      <c r="I27" s="4">
        <v>9.7611111111111107E-2</v>
      </c>
      <c r="J27" s="10">
        <v>2.0155092592592593E-2</v>
      </c>
      <c r="K27" s="3">
        <f t="shared" si="13"/>
        <v>36</v>
      </c>
      <c r="L27" s="2">
        <v>1.1666666666666668E-3</v>
      </c>
      <c r="M27" s="3">
        <f t="shared" si="13"/>
        <v>51</v>
      </c>
      <c r="N27" s="4">
        <v>4.3460648148148151E-2</v>
      </c>
      <c r="O27" s="3">
        <f t="shared" si="0"/>
        <v>17</v>
      </c>
      <c r="P27" s="2">
        <v>7.233796296296297E-4</v>
      </c>
      <c r="Q27" s="3">
        <f t="shared" si="1"/>
        <v>41</v>
      </c>
      <c r="R27" s="10">
        <v>3.2105324074074078E-2</v>
      </c>
      <c r="S27" s="3">
        <f t="shared" si="2"/>
        <v>30</v>
      </c>
      <c r="U27" s="2">
        <f t="shared" si="3"/>
        <v>2.0155092592592593E-2</v>
      </c>
      <c r="V27" s="3">
        <f t="shared" si="4"/>
        <v>34</v>
      </c>
      <c r="W27" s="2">
        <f t="shared" si="5"/>
        <v>2.1321759259259259E-2</v>
      </c>
      <c r="X27" s="3">
        <f t="shared" si="6"/>
        <v>36</v>
      </c>
      <c r="Y27" s="4">
        <f t="shared" si="7"/>
        <v>6.4782407407407414E-2</v>
      </c>
      <c r="Z27" s="3">
        <f t="shared" si="8"/>
        <v>29</v>
      </c>
      <c r="AA27" s="4">
        <f t="shared" si="9"/>
        <v>6.550578703703705E-2</v>
      </c>
      <c r="AB27" s="3">
        <f t="shared" si="10"/>
        <v>29</v>
      </c>
      <c r="AC27" s="4">
        <f t="shared" si="11"/>
        <v>9.7611111111111121E-2</v>
      </c>
      <c r="AD27" s="3">
        <f t="shared" si="12"/>
        <v>26</v>
      </c>
    </row>
    <row r="28" spans="1:30">
      <c r="A28" s="7">
        <v>27</v>
      </c>
      <c r="B28" s="9" t="s">
        <v>26</v>
      </c>
      <c r="C28" s="1" t="s">
        <v>223</v>
      </c>
      <c r="D28" s="7">
        <v>1962</v>
      </c>
      <c r="E28" s="7" t="s">
        <v>251</v>
      </c>
      <c r="F28" s="7" t="s">
        <v>254</v>
      </c>
      <c r="G28" s="7" t="s">
        <v>131</v>
      </c>
      <c r="H28" s="7">
        <v>4</v>
      </c>
      <c r="I28" s="4">
        <v>9.7775462962962967E-2</v>
      </c>
      <c r="J28" s="10">
        <v>1.8531249999999999E-2</v>
      </c>
      <c r="K28" s="3">
        <f t="shared" si="13"/>
        <v>28</v>
      </c>
      <c r="L28" s="2">
        <v>9.629629629629631E-4</v>
      </c>
      <c r="M28" s="3">
        <f t="shared" si="13"/>
        <v>34</v>
      </c>
      <c r="N28" s="4">
        <v>4.4304398148148148E-2</v>
      </c>
      <c r="O28" s="3">
        <f t="shared" si="0"/>
        <v>31</v>
      </c>
      <c r="P28" s="2">
        <v>6.2152777777777781E-4</v>
      </c>
      <c r="Q28" s="3">
        <f t="shared" si="1"/>
        <v>32</v>
      </c>
      <c r="R28" s="10">
        <v>3.3355324074074072E-2</v>
      </c>
      <c r="S28" s="3">
        <f t="shared" si="2"/>
        <v>41</v>
      </c>
      <c r="U28" s="2">
        <f t="shared" si="3"/>
        <v>1.8531249999999999E-2</v>
      </c>
      <c r="V28" s="3">
        <f t="shared" si="4"/>
        <v>27</v>
      </c>
      <c r="W28" s="2">
        <f t="shared" si="5"/>
        <v>1.9494212962962963E-2</v>
      </c>
      <c r="X28" s="3">
        <f t="shared" si="6"/>
        <v>26</v>
      </c>
      <c r="Y28" s="4">
        <f t="shared" si="7"/>
        <v>6.3798611111111111E-2</v>
      </c>
      <c r="Z28" s="3">
        <f t="shared" si="8"/>
        <v>22</v>
      </c>
      <c r="AA28" s="4">
        <f t="shared" si="9"/>
        <v>6.4420138888888895E-2</v>
      </c>
      <c r="AB28" s="3">
        <f t="shared" si="10"/>
        <v>21</v>
      </c>
      <c r="AC28" s="4">
        <f t="shared" si="11"/>
        <v>9.7775462962962967E-2</v>
      </c>
      <c r="AD28" s="3">
        <f t="shared" si="12"/>
        <v>27</v>
      </c>
    </row>
    <row r="29" spans="1:30">
      <c r="A29" s="7">
        <v>28</v>
      </c>
      <c r="B29" s="9" t="s">
        <v>27</v>
      </c>
      <c r="C29" s="1" t="s">
        <v>223</v>
      </c>
      <c r="D29" s="7">
        <v>1970</v>
      </c>
      <c r="E29" s="7" t="s">
        <v>251</v>
      </c>
      <c r="F29" s="7" t="s">
        <v>254</v>
      </c>
      <c r="G29" s="7" t="s">
        <v>129</v>
      </c>
      <c r="H29" s="7">
        <v>10</v>
      </c>
      <c r="I29" s="4">
        <v>9.7996527777777787E-2</v>
      </c>
      <c r="J29" s="10">
        <v>2.1267361111111108E-2</v>
      </c>
      <c r="K29" s="3">
        <f t="shared" si="13"/>
        <v>43</v>
      </c>
      <c r="L29" s="2">
        <v>6.5046296296296304E-4</v>
      </c>
      <c r="M29" s="3">
        <f t="shared" si="13"/>
        <v>12</v>
      </c>
      <c r="N29" s="4">
        <v>4.2597222222222224E-2</v>
      </c>
      <c r="O29" s="3">
        <f t="shared" si="0"/>
        <v>14</v>
      </c>
      <c r="P29" s="2">
        <v>4.8611111111111104E-4</v>
      </c>
      <c r="Q29" s="3">
        <f t="shared" si="1"/>
        <v>14</v>
      </c>
      <c r="R29" s="10">
        <v>3.2995370370370376E-2</v>
      </c>
      <c r="S29" s="3">
        <f t="shared" si="2"/>
        <v>38</v>
      </c>
      <c r="U29" s="2">
        <f t="shared" si="3"/>
        <v>2.1267361111111108E-2</v>
      </c>
      <c r="V29" s="3">
        <f t="shared" si="4"/>
        <v>41</v>
      </c>
      <c r="W29" s="2">
        <f t="shared" si="5"/>
        <v>2.1917824074074072E-2</v>
      </c>
      <c r="X29" s="3">
        <f t="shared" si="6"/>
        <v>41</v>
      </c>
      <c r="Y29" s="4">
        <f t="shared" si="7"/>
        <v>6.4515046296296299E-2</v>
      </c>
      <c r="Z29" s="3">
        <f t="shared" si="8"/>
        <v>27</v>
      </c>
      <c r="AA29" s="4">
        <f t="shared" si="9"/>
        <v>6.5001157407407417E-2</v>
      </c>
      <c r="AB29" s="3">
        <f t="shared" si="10"/>
        <v>26</v>
      </c>
      <c r="AC29" s="4">
        <f t="shared" si="11"/>
        <v>9.7996527777777787E-2</v>
      </c>
      <c r="AD29" s="3">
        <f t="shared" si="12"/>
        <v>28</v>
      </c>
    </row>
    <row r="30" spans="1:30">
      <c r="A30" s="7">
        <v>29</v>
      </c>
      <c r="B30" s="9" t="s">
        <v>28</v>
      </c>
      <c r="C30" s="1" t="s">
        <v>216</v>
      </c>
      <c r="D30" s="7">
        <v>1965</v>
      </c>
      <c r="E30" s="7" t="s">
        <v>251</v>
      </c>
      <c r="F30" s="7" t="s">
        <v>254</v>
      </c>
      <c r="G30" s="7" t="s">
        <v>131</v>
      </c>
      <c r="H30" s="7">
        <v>5</v>
      </c>
      <c r="I30" s="4">
        <v>9.8186342592592582E-2</v>
      </c>
      <c r="J30" s="10">
        <v>2.017013888888889E-2</v>
      </c>
      <c r="K30" s="3">
        <f t="shared" si="13"/>
        <v>37</v>
      </c>
      <c r="L30" s="2">
        <v>1.1087962962962963E-3</v>
      </c>
      <c r="M30" s="3">
        <f t="shared" si="13"/>
        <v>46</v>
      </c>
      <c r="N30" s="4">
        <v>4.3472222222222225E-2</v>
      </c>
      <c r="O30" s="3">
        <f t="shared" si="0"/>
        <v>19</v>
      </c>
      <c r="P30" s="2">
        <v>6.1574074074074081E-4</v>
      </c>
      <c r="Q30" s="3">
        <f t="shared" si="1"/>
        <v>30</v>
      </c>
      <c r="R30" s="10">
        <v>3.2819444444444443E-2</v>
      </c>
      <c r="S30" s="3">
        <f t="shared" si="2"/>
        <v>36</v>
      </c>
      <c r="U30" s="2">
        <f t="shared" si="3"/>
        <v>2.017013888888889E-2</v>
      </c>
      <c r="V30" s="3">
        <f t="shared" si="4"/>
        <v>35</v>
      </c>
      <c r="W30" s="2">
        <f t="shared" si="5"/>
        <v>2.1278935185185185E-2</v>
      </c>
      <c r="X30" s="3">
        <f t="shared" si="6"/>
        <v>35</v>
      </c>
      <c r="Y30" s="4">
        <f t="shared" si="7"/>
        <v>6.4751157407407417E-2</v>
      </c>
      <c r="Z30" s="3">
        <f t="shared" si="8"/>
        <v>28</v>
      </c>
      <c r="AA30" s="4">
        <f t="shared" si="9"/>
        <v>6.5366898148148153E-2</v>
      </c>
      <c r="AB30" s="3">
        <f t="shared" si="10"/>
        <v>27</v>
      </c>
      <c r="AC30" s="4">
        <f t="shared" si="11"/>
        <v>9.8186342592592596E-2</v>
      </c>
      <c r="AD30" s="3">
        <f t="shared" si="12"/>
        <v>29</v>
      </c>
    </row>
    <row r="31" spans="1:30">
      <c r="A31" s="7">
        <v>30</v>
      </c>
      <c r="B31" s="9" t="s">
        <v>29</v>
      </c>
      <c r="C31" s="1" t="s">
        <v>97</v>
      </c>
      <c r="D31" s="7">
        <v>1970</v>
      </c>
      <c r="E31" s="7" t="s">
        <v>251</v>
      </c>
      <c r="F31" s="7" t="s">
        <v>254</v>
      </c>
      <c r="G31" s="7" t="s">
        <v>129</v>
      </c>
      <c r="H31" s="7">
        <v>11</v>
      </c>
      <c r="I31" s="4">
        <v>9.8201388888888894E-2</v>
      </c>
      <c r="J31" s="10">
        <v>2.0196759259259258E-2</v>
      </c>
      <c r="K31" s="3">
        <f t="shared" si="13"/>
        <v>38</v>
      </c>
      <c r="L31" s="2">
        <v>9.0624999999999994E-4</v>
      </c>
      <c r="M31" s="3">
        <f t="shared" si="13"/>
        <v>30</v>
      </c>
      <c r="N31" s="4">
        <v>4.4298611111111108E-2</v>
      </c>
      <c r="O31" s="3">
        <f t="shared" si="0"/>
        <v>30</v>
      </c>
      <c r="P31" s="2">
        <v>5.4398148148148144E-4</v>
      </c>
      <c r="Q31" s="3">
        <f t="shared" si="1"/>
        <v>20</v>
      </c>
      <c r="R31" s="10">
        <v>3.2255787037037034E-2</v>
      </c>
      <c r="S31" s="3">
        <f t="shared" si="2"/>
        <v>31</v>
      </c>
      <c r="U31" s="2">
        <f t="shared" si="3"/>
        <v>2.0196759259259258E-2</v>
      </c>
      <c r="V31" s="3">
        <f t="shared" si="4"/>
        <v>36</v>
      </c>
      <c r="W31" s="2">
        <f t="shared" si="5"/>
        <v>2.1103009259259259E-2</v>
      </c>
      <c r="X31" s="3">
        <f t="shared" si="6"/>
        <v>33</v>
      </c>
      <c r="Y31" s="4">
        <f t="shared" si="7"/>
        <v>6.5401620370370367E-2</v>
      </c>
      <c r="Z31" s="3">
        <f t="shared" si="8"/>
        <v>31</v>
      </c>
      <c r="AA31" s="4">
        <f t="shared" si="9"/>
        <v>6.5945601851851846E-2</v>
      </c>
      <c r="AB31" s="3">
        <f t="shared" si="10"/>
        <v>31</v>
      </c>
      <c r="AC31" s="4">
        <f t="shared" si="11"/>
        <v>9.820138888888888E-2</v>
      </c>
      <c r="AD31" s="3">
        <f t="shared" si="12"/>
        <v>30</v>
      </c>
    </row>
    <row r="32" spans="1:30">
      <c r="A32" s="7">
        <v>31</v>
      </c>
      <c r="B32" s="9" t="s">
        <v>30</v>
      </c>
      <c r="C32" s="1" t="s">
        <v>98</v>
      </c>
      <c r="D32" s="7">
        <v>1952</v>
      </c>
      <c r="E32" s="7" t="s">
        <v>251</v>
      </c>
      <c r="F32" s="7" t="s">
        <v>254</v>
      </c>
      <c r="G32" s="7" t="s">
        <v>133</v>
      </c>
      <c r="H32" s="7">
        <v>1</v>
      </c>
      <c r="I32" s="4">
        <v>9.8226851851851857E-2</v>
      </c>
      <c r="J32" s="10">
        <v>1.9934027777777776E-2</v>
      </c>
      <c r="K32" s="3">
        <f t="shared" si="13"/>
        <v>33</v>
      </c>
      <c r="L32" s="2">
        <v>1.2951388888888889E-3</v>
      </c>
      <c r="M32" s="3">
        <f t="shared" si="13"/>
        <v>54</v>
      </c>
      <c r="N32" s="4">
        <v>4.6085648148148146E-2</v>
      </c>
      <c r="O32" s="3">
        <f t="shared" si="0"/>
        <v>45</v>
      </c>
      <c r="P32" s="2">
        <v>7.0023148148148147E-4</v>
      </c>
      <c r="Q32" s="3">
        <f t="shared" si="1"/>
        <v>37</v>
      </c>
      <c r="R32" s="10">
        <v>3.0211805555555558E-2</v>
      </c>
      <c r="S32" s="3">
        <f t="shared" si="2"/>
        <v>19</v>
      </c>
      <c r="U32" s="2">
        <f t="shared" si="3"/>
        <v>1.9934027777777776E-2</v>
      </c>
      <c r="V32" s="3">
        <f t="shared" si="4"/>
        <v>32</v>
      </c>
      <c r="W32" s="2">
        <f t="shared" si="5"/>
        <v>2.1229166666666664E-2</v>
      </c>
      <c r="X32" s="3">
        <f t="shared" si="6"/>
        <v>34</v>
      </c>
      <c r="Y32" s="4">
        <f t="shared" si="7"/>
        <v>6.7314814814814813E-2</v>
      </c>
      <c r="Z32" s="3">
        <f t="shared" si="8"/>
        <v>42</v>
      </c>
      <c r="AA32" s="4">
        <f t="shared" si="9"/>
        <v>6.8015046296296289E-2</v>
      </c>
      <c r="AB32" s="3">
        <f t="shared" si="10"/>
        <v>42</v>
      </c>
      <c r="AC32" s="4">
        <f t="shared" si="11"/>
        <v>9.8226851851851843E-2</v>
      </c>
      <c r="AD32" s="3">
        <f t="shared" si="12"/>
        <v>31</v>
      </c>
    </row>
    <row r="33" spans="1:30">
      <c r="A33" s="7">
        <v>32</v>
      </c>
      <c r="B33" s="9" t="s">
        <v>31</v>
      </c>
      <c r="C33" s="1" t="s">
        <v>99</v>
      </c>
      <c r="D33" s="7">
        <v>1979</v>
      </c>
      <c r="E33" s="7" t="s">
        <v>251</v>
      </c>
      <c r="F33" s="7" t="s">
        <v>254</v>
      </c>
      <c r="G33" s="7" t="s">
        <v>127</v>
      </c>
      <c r="H33" s="7">
        <v>6</v>
      </c>
      <c r="I33" s="4">
        <v>9.8960648148148145E-2</v>
      </c>
      <c r="J33" s="10">
        <v>1.6859953703703703E-2</v>
      </c>
      <c r="K33" s="3">
        <f t="shared" si="13"/>
        <v>14</v>
      </c>
      <c r="L33" s="2">
        <v>7.6157407407407413E-4</v>
      </c>
      <c r="M33" s="3">
        <f t="shared" si="13"/>
        <v>19</v>
      </c>
      <c r="N33" s="4">
        <v>4.4640046296296303E-2</v>
      </c>
      <c r="O33" s="3">
        <f t="shared" si="0"/>
        <v>35</v>
      </c>
      <c r="P33" s="2">
        <v>5.7175925925925927E-4</v>
      </c>
      <c r="Q33" s="3">
        <f t="shared" si="1"/>
        <v>26</v>
      </c>
      <c r="R33" s="10">
        <v>3.6127314814814813E-2</v>
      </c>
      <c r="S33" s="3">
        <f t="shared" si="2"/>
        <v>57</v>
      </c>
      <c r="U33" s="2">
        <f t="shared" si="3"/>
        <v>1.6859953703703703E-2</v>
      </c>
      <c r="V33" s="3">
        <f t="shared" si="4"/>
        <v>14</v>
      </c>
      <c r="W33" s="2">
        <f t="shared" si="5"/>
        <v>1.7621527777777778E-2</v>
      </c>
      <c r="X33" s="3">
        <f t="shared" si="6"/>
        <v>14</v>
      </c>
      <c r="Y33" s="4">
        <f t="shared" si="7"/>
        <v>6.226157407407408E-2</v>
      </c>
      <c r="Z33" s="3">
        <f t="shared" si="8"/>
        <v>15</v>
      </c>
      <c r="AA33" s="4">
        <f t="shared" si="9"/>
        <v>6.2833333333333338E-2</v>
      </c>
      <c r="AB33" s="3">
        <f t="shared" si="10"/>
        <v>15</v>
      </c>
      <c r="AC33" s="4">
        <f t="shared" si="11"/>
        <v>9.8960648148148145E-2</v>
      </c>
      <c r="AD33" s="3">
        <f t="shared" si="12"/>
        <v>32</v>
      </c>
    </row>
    <row r="34" spans="1:30">
      <c r="A34" s="7">
        <v>33</v>
      </c>
      <c r="B34" s="9" t="s">
        <v>32</v>
      </c>
      <c r="C34" s="1" t="s">
        <v>100</v>
      </c>
      <c r="D34" s="7">
        <v>1966</v>
      </c>
      <c r="E34" s="7" t="s">
        <v>251</v>
      </c>
      <c r="F34" s="7" t="s">
        <v>254</v>
      </c>
      <c r="G34" s="7" t="s">
        <v>131</v>
      </c>
      <c r="H34" s="7">
        <v>6</v>
      </c>
      <c r="I34" s="4">
        <v>9.8986111111111108E-2</v>
      </c>
      <c r="J34" s="10">
        <v>1.9046296296296294E-2</v>
      </c>
      <c r="K34" s="3">
        <f t="shared" si="13"/>
        <v>29</v>
      </c>
      <c r="L34" s="2">
        <v>8.9351851851851842E-4</v>
      </c>
      <c r="M34" s="3">
        <f t="shared" si="13"/>
        <v>29</v>
      </c>
      <c r="N34" s="4">
        <v>4.5556712962962959E-2</v>
      </c>
      <c r="O34" s="3">
        <f t="shared" ref="O34:O65" si="14">RANK(N34,N$2:N$82,1)</f>
        <v>40</v>
      </c>
      <c r="P34" s="2">
        <v>5.2777777777777773E-4</v>
      </c>
      <c r="Q34" s="3">
        <f t="shared" ref="Q34:Q65" si="15">RANK(P34,P$2:P$82,1)</f>
        <v>18</v>
      </c>
      <c r="R34" s="10">
        <v>3.2961805555555557E-2</v>
      </c>
      <c r="S34" s="3">
        <f t="shared" ref="S34:S65" si="16">RANK(R34,R$2:R$82,1)</f>
        <v>37</v>
      </c>
      <c r="U34" s="2">
        <f t="shared" si="3"/>
        <v>1.9046296296296294E-2</v>
      </c>
      <c r="V34" s="3">
        <f t="shared" si="4"/>
        <v>28</v>
      </c>
      <c r="W34" s="2">
        <f t="shared" si="5"/>
        <v>1.9939814814814813E-2</v>
      </c>
      <c r="X34" s="3">
        <f t="shared" si="6"/>
        <v>28</v>
      </c>
      <c r="Y34" s="4">
        <f t="shared" si="7"/>
        <v>6.5496527777777772E-2</v>
      </c>
      <c r="Z34" s="3">
        <f t="shared" si="8"/>
        <v>32</v>
      </c>
      <c r="AA34" s="4">
        <f t="shared" si="9"/>
        <v>6.6024305555555551E-2</v>
      </c>
      <c r="AB34" s="3">
        <f t="shared" si="10"/>
        <v>32</v>
      </c>
      <c r="AC34" s="4">
        <f t="shared" si="11"/>
        <v>9.8986111111111108E-2</v>
      </c>
      <c r="AD34" s="3">
        <f t="shared" si="12"/>
        <v>33</v>
      </c>
    </row>
    <row r="35" spans="1:30">
      <c r="A35" s="7">
        <v>34</v>
      </c>
      <c r="B35" s="9" t="s">
        <v>33</v>
      </c>
      <c r="C35" s="1" t="s">
        <v>101</v>
      </c>
      <c r="D35" s="7">
        <v>1967</v>
      </c>
      <c r="E35" s="7" t="s">
        <v>251</v>
      </c>
      <c r="F35" s="7" t="s">
        <v>254</v>
      </c>
      <c r="G35" s="7" t="s">
        <v>129</v>
      </c>
      <c r="H35" s="7">
        <v>12</v>
      </c>
      <c r="I35" s="4">
        <v>9.919212962962963E-2</v>
      </c>
      <c r="J35" s="10">
        <v>1.6991898148148148E-2</v>
      </c>
      <c r="K35" s="3">
        <f t="shared" si="13"/>
        <v>15</v>
      </c>
      <c r="L35" s="2">
        <v>1.1226851851851851E-3</v>
      </c>
      <c r="M35" s="3">
        <f t="shared" si="13"/>
        <v>47</v>
      </c>
      <c r="N35" s="4">
        <v>4.5729166666666661E-2</v>
      </c>
      <c r="O35" s="3">
        <f t="shared" si="14"/>
        <v>41</v>
      </c>
      <c r="P35" s="2">
        <v>8.0787037037037036E-4</v>
      </c>
      <c r="Q35" s="3">
        <f t="shared" si="15"/>
        <v>51</v>
      </c>
      <c r="R35" s="10">
        <v>3.4540509259259257E-2</v>
      </c>
      <c r="S35" s="3">
        <f t="shared" si="16"/>
        <v>45</v>
      </c>
      <c r="U35" s="2">
        <f t="shared" si="3"/>
        <v>1.6991898148148148E-2</v>
      </c>
      <c r="V35" s="3">
        <f t="shared" si="4"/>
        <v>15</v>
      </c>
      <c r="W35" s="2">
        <f t="shared" si="5"/>
        <v>1.8114583333333333E-2</v>
      </c>
      <c r="X35" s="3">
        <f t="shared" si="6"/>
        <v>15</v>
      </c>
      <c r="Y35" s="4">
        <f t="shared" si="7"/>
        <v>6.3843749999999991E-2</v>
      </c>
      <c r="Z35" s="3">
        <f t="shared" si="8"/>
        <v>23</v>
      </c>
      <c r="AA35" s="4">
        <f t="shared" si="9"/>
        <v>6.4651620370370366E-2</v>
      </c>
      <c r="AB35" s="3">
        <f t="shared" si="10"/>
        <v>24</v>
      </c>
      <c r="AC35" s="4">
        <f t="shared" si="11"/>
        <v>9.9192129629629616E-2</v>
      </c>
      <c r="AD35" s="3">
        <f t="shared" si="12"/>
        <v>34</v>
      </c>
    </row>
    <row r="36" spans="1:30">
      <c r="A36" s="7">
        <v>35</v>
      </c>
      <c r="B36" s="9" t="s">
        <v>34</v>
      </c>
      <c r="C36" s="1" t="s">
        <v>102</v>
      </c>
      <c r="D36" s="7">
        <v>1986</v>
      </c>
      <c r="E36" s="7" t="s">
        <v>251</v>
      </c>
      <c r="F36" s="7" t="s">
        <v>254</v>
      </c>
      <c r="G36" s="7" t="s">
        <v>255</v>
      </c>
      <c r="H36" s="7">
        <v>6</v>
      </c>
      <c r="I36" s="4">
        <v>9.9427083333333333E-2</v>
      </c>
      <c r="J36" s="10">
        <v>2.1878472222222223E-2</v>
      </c>
      <c r="K36" s="3">
        <f t="shared" si="13"/>
        <v>52</v>
      </c>
      <c r="L36" s="2">
        <v>7.6851851851851853E-4</v>
      </c>
      <c r="M36" s="3">
        <f t="shared" si="13"/>
        <v>21</v>
      </c>
      <c r="N36" s="4">
        <v>4.5488425925925925E-2</v>
      </c>
      <c r="O36" s="3">
        <f t="shared" si="14"/>
        <v>39</v>
      </c>
      <c r="P36" s="2">
        <v>7.1527777777777779E-4</v>
      </c>
      <c r="Q36" s="3">
        <f t="shared" si="15"/>
        <v>38</v>
      </c>
      <c r="R36" s="10">
        <v>3.0576388888888889E-2</v>
      </c>
      <c r="S36" s="3">
        <f t="shared" si="16"/>
        <v>23</v>
      </c>
      <c r="U36" s="2">
        <f t="shared" si="3"/>
        <v>2.1878472222222223E-2</v>
      </c>
      <c r="V36" s="3">
        <f t="shared" si="4"/>
        <v>47</v>
      </c>
      <c r="W36" s="2">
        <f t="shared" si="5"/>
        <v>2.2646990740740742E-2</v>
      </c>
      <c r="X36" s="3">
        <f t="shared" si="6"/>
        <v>44</v>
      </c>
      <c r="Y36" s="4">
        <f t="shared" si="7"/>
        <v>6.8135416666666671E-2</v>
      </c>
      <c r="Z36" s="3">
        <f t="shared" si="8"/>
        <v>48</v>
      </c>
      <c r="AA36" s="4">
        <f t="shared" si="9"/>
        <v>6.8850694444444444E-2</v>
      </c>
      <c r="AB36" s="3">
        <f t="shared" si="10"/>
        <v>48</v>
      </c>
      <c r="AC36" s="4">
        <f t="shared" si="11"/>
        <v>9.9427083333333333E-2</v>
      </c>
      <c r="AD36" s="3">
        <f t="shared" si="12"/>
        <v>35</v>
      </c>
    </row>
    <row r="37" spans="1:30">
      <c r="A37" s="7">
        <v>36</v>
      </c>
      <c r="B37" s="9" t="s">
        <v>35</v>
      </c>
      <c r="C37" s="1" t="s">
        <v>222</v>
      </c>
      <c r="D37" s="7">
        <v>1962</v>
      </c>
      <c r="E37" s="7" t="s">
        <v>251</v>
      </c>
      <c r="F37" s="7" t="s">
        <v>254</v>
      </c>
      <c r="G37" s="7" t="s">
        <v>131</v>
      </c>
      <c r="H37" s="7">
        <v>7</v>
      </c>
      <c r="I37" s="4">
        <v>0.10034027777777778</v>
      </c>
      <c r="J37" s="10">
        <v>1.9577546296296298E-2</v>
      </c>
      <c r="K37" s="3">
        <f t="shared" si="13"/>
        <v>31</v>
      </c>
      <c r="L37" s="2">
        <v>7.0486111111111107E-4</v>
      </c>
      <c r="M37" s="3">
        <f t="shared" si="13"/>
        <v>16</v>
      </c>
      <c r="N37" s="4">
        <v>4.6947916666666666E-2</v>
      </c>
      <c r="O37" s="3">
        <f t="shared" si="14"/>
        <v>48</v>
      </c>
      <c r="P37" s="2">
        <v>5.5902777777777776E-4</v>
      </c>
      <c r="Q37" s="3">
        <f t="shared" si="15"/>
        <v>22</v>
      </c>
      <c r="R37" s="10">
        <v>3.2550925925925928E-2</v>
      </c>
      <c r="S37" s="3">
        <f t="shared" si="16"/>
        <v>32</v>
      </c>
      <c r="U37" s="2">
        <f t="shared" si="3"/>
        <v>1.9577546296296298E-2</v>
      </c>
      <c r="V37" s="3">
        <f t="shared" si="4"/>
        <v>30</v>
      </c>
      <c r="W37" s="2">
        <f t="shared" si="5"/>
        <v>2.0282407407407409E-2</v>
      </c>
      <c r="X37" s="3">
        <f t="shared" si="6"/>
        <v>29</v>
      </c>
      <c r="Y37" s="4">
        <f t="shared" si="7"/>
        <v>6.7230324074074074E-2</v>
      </c>
      <c r="Z37" s="3">
        <f t="shared" si="8"/>
        <v>41</v>
      </c>
      <c r="AA37" s="4">
        <f t="shared" si="9"/>
        <v>6.7789351851851851E-2</v>
      </c>
      <c r="AB37" s="3">
        <f t="shared" si="10"/>
        <v>39</v>
      </c>
      <c r="AC37" s="4">
        <f t="shared" si="11"/>
        <v>0.10034027777777778</v>
      </c>
      <c r="AD37" s="3">
        <f t="shared" si="12"/>
        <v>36</v>
      </c>
    </row>
    <row r="38" spans="1:30">
      <c r="A38" s="7">
        <v>37</v>
      </c>
      <c r="B38" s="9" t="s">
        <v>36</v>
      </c>
      <c r="C38" s="1" t="s">
        <v>223</v>
      </c>
      <c r="D38" s="7">
        <v>1965</v>
      </c>
      <c r="E38" s="7" t="s">
        <v>251</v>
      </c>
      <c r="F38" s="7" t="s">
        <v>254</v>
      </c>
      <c r="G38" s="7" t="s">
        <v>131</v>
      </c>
      <c r="H38" s="7">
        <v>8</v>
      </c>
      <c r="I38" s="4">
        <v>0.10074884259259259</v>
      </c>
      <c r="J38" s="10">
        <v>2.2089120370370374E-2</v>
      </c>
      <c r="K38" s="3">
        <f t="shared" si="13"/>
        <v>54</v>
      </c>
      <c r="L38" s="2">
        <v>1.0138888888888888E-3</v>
      </c>
      <c r="M38" s="3">
        <f t="shared" si="13"/>
        <v>40</v>
      </c>
      <c r="N38" s="4">
        <v>4.395370370370371E-2</v>
      </c>
      <c r="O38" s="3">
        <f t="shared" si="14"/>
        <v>27</v>
      </c>
      <c r="P38" s="2">
        <v>5.4745370370370375E-4</v>
      </c>
      <c r="Q38" s="3">
        <f t="shared" si="15"/>
        <v>21</v>
      </c>
      <c r="R38" s="10">
        <v>3.3144675925925925E-2</v>
      </c>
      <c r="S38" s="3">
        <f t="shared" si="16"/>
        <v>40</v>
      </c>
      <c r="U38" s="2">
        <f t="shared" si="3"/>
        <v>2.2089120370370374E-2</v>
      </c>
      <c r="V38" s="3">
        <f t="shared" si="4"/>
        <v>49</v>
      </c>
      <c r="W38" s="2">
        <f t="shared" si="5"/>
        <v>2.3103009259259261E-2</v>
      </c>
      <c r="X38" s="3">
        <f t="shared" si="6"/>
        <v>47</v>
      </c>
      <c r="Y38" s="4">
        <f t="shared" si="7"/>
        <v>6.7056712962962978E-2</v>
      </c>
      <c r="Z38" s="3">
        <f t="shared" si="8"/>
        <v>39</v>
      </c>
      <c r="AA38" s="4">
        <f t="shared" si="9"/>
        <v>6.7604166666666687E-2</v>
      </c>
      <c r="AB38" s="3">
        <f t="shared" si="10"/>
        <v>38</v>
      </c>
      <c r="AC38" s="4">
        <f t="shared" si="11"/>
        <v>0.10074884259259262</v>
      </c>
      <c r="AD38" s="3">
        <f t="shared" si="12"/>
        <v>37</v>
      </c>
    </row>
    <row r="39" spans="1:30">
      <c r="A39" s="7">
        <v>38</v>
      </c>
      <c r="B39" s="9" t="s">
        <v>37</v>
      </c>
      <c r="C39" s="1" t="s">
        <v>223</v>
      </c>
      <c r="D39" s="7">
        <v>1970</v>
      </c>
      <c r="E39" s="7" t="s">
        <v>251</v>
      </c>
      <c r="F39" s="7" t="s">
        <v>254</v>
      </c>
      <c r="G39" s="7" t="s">
        <v>129</v>
      </c>
      <c r="H39" s="7">
        <v>13</v>
      </c>
      <c r="I39" s="4">
        <v>0.10191898148148149</v>
      </c>
      <c r="J39" s="10">
        <v>2.1848379629629627E-2</v>
      </c>
      <c r="K39" s="3">
        <f t="shared" si="13"/>
        <v>51</v>
      </c>
      <c r="L39" s="2">
        <v>1.6643518518518518E-3</v>
      </c>
      <c r="M39" s="3">
        <f t="shared" si="13"/>
        <v>68</v>
      </c>
      <c r="N39" s="4">
        <v>4.3905092592592593E-2</v>
      </c>
      <c r="O39" s="3">
        <f t="shared" si="14"/>
        <v>23</v>
      </c>
      <c r="P39" s="2">
        <v>1.3888888888888889E-3</v>
      </c>
      <c r="Q39" s="3">
        <f t="shared" si="15"/>
        <v>80</v>
      </c>
      <c r="R39" s="10">
        <v>3.3112268518518513E-2</v>
      </c>
      <c r="S39" s="3">
        <f t="shared" si="16"/>
        <v>39</v>
      </c>
      <c r="U39" s="2">
        <f t="shared" si="3"/>
        <v>2.1848379629629627E-2</v>
      </c>
      <c r="V39" s="3">
        <f t="shared" si="4"/>
        <v>46</v>
      </c>
      <c r="W39" s="2">
        <f t="shared" si="5"/>
        <v>2.3512731481481478E-2</v>
      </c>
      <c r="X39" s="3">
        <f t="shared" si="6"/>
        <v>50</v>
      </c>
      <c r="Y39" s="4">
        <f t="shared" si="7"/>
        <v>6.7417824074074068E-2</v>
      </c>
      <c r="Z39" s="3">
        <f t="shared" si="8"/>
        <v>44</v>
      </c>
      <c r="AA39" s="4">
        <f t="shared" si="9"/>
        <v>6.8806712962962951E-2</v>
      </c>
      <c r="AB39" s="3">
        <f t="shared" si="10"/>
        <v>47</v>
      </c>
      <c r="AC39" s="4">
        <f t="shared" si="11"/>
        <v>0.10191898148148146</v>
      </c>
      <c r="AD39" s="3">
        <f t="shared" si="12"/>
        <v>38</v>
      </c>
    </row>
    <row r="40" spans="1:30">
      <c r="A40" s="7">
        <v>39</v>
      </c>
      <c r="B40" s="9" t="s">
        <v>38</v>
      </c>
      <c r="C40" s="1" t="s">
        <v>103</v>
      </c>
      <c r="D40" s="7">
        <v>1978</v>
      </c>
      <c r="E40" s="7" t="s">
        <v>252</v>
      </c>
      <c r="F40" s="7" t="s">
        <v>254</v>
      </c>
      <c r="G40" s="7" t="s">
        <v>130</v>
      </c>
      <c r="H40" s="7">
        <v>4</v>
      </c>
      <c r="I40" s="4">
        <v>0.10215277777777777</v>
      </c>
      <c r="J40" s="10">
        <v>2.0034722222222221E-2</v>
      </c>
      <c r="K40" s="3">
        <f t="shared" si="13"/>
        <v>35</v>
      </c>
      <c r="L40" s="2">
        <v>8.0208333333333336E-4</v>
      </c>
      <c r="M40" s="3">
        <f t="shared" si="13"/>
        <v>23</v>
      </c>
      <c r="N40" s="4">
        <v>4.7997685185185185E-2</v>
      </c>
      <c r="O40" s="3">
        <f t="shared" si="14"/>
        <v>56</v>
      </c>
      <c r="P40" s="2">
        <v>7.164351851851853E-4</v>
      </c>
      <c r="Q40" s="3">
        <f t="shared" si="15"/>
        <v>40</v>
      </c>
      <c r="R40" s="10">
        <v>3.2601851851851847E-2</v>
      </c>
      <c r="S40" s="3">
        <f t="shared" si="16"/>
        <v>33</v>
      </c>
      <c r="U40" s="2">
        <f t="shared" si="3"/>
        <v>2.0034722222222221E-2</v>
      </c>
      <c r="V40" s="3">
        <f t="shared" si="4"/>
        <v>33</v>
      </c>
      <c r="W40" s="2">
        <f t="shared" si="5"/>
        <v>2.0836805555555553E-2</v>
      </c>
      <c r="X40" s="3">
        <f t="shared" si="6"/>
        <v>32</v>
      </c>
      <c r="Y40" s="4">
        <f t="shared" si="7"/>
        <v>6.8834490740740745E-2</v>
      </c>
      <c r="Z40" s="3">
        <f t="shared" si="8"/>
        <v>49</v>
      </c>
      <c r="AA40" s="4">
        <f t="shared" si="9"/>
        <v>6.9550925925925933E-2</v>
      </c>
      <c r="AB40" s="3">
        <f t="shared" si="10"/>
        <v>49</v>
      </c>
      <c r="AC40" s="4">
        <f t="shared" si="11"/>
        <v>0.10215277777777779</v>
      </c>
      <c r="AD40" s="3">
        <f t="shared" si="12"/>
        <v>39</v>
      </c>
    </row>
    <row r="41" spans="1:30">
      <c r="A41" s="7">
        <v>40</v>
      </c>
      <c r="B41" s="9" t="s">
        <v>39</v>
      </c>
      <c r="C41" s="1" t="s">
        <v>104</v>
      </c>
      <c r="D41" s="7">
        <v>1956</v>
      </c>
      <c r="E41" s="7" t="s">
        <v>251</v>
      </c>
      <c r="F41" s="7" t="s">
        <v>254</v>
      </c>
      <c r="G41" s="7" t="s">
        <v>133</v>
      </c>
      <c r="H41" s="7">
        <v>2</v>
      </c>
      <c r="I41" s="4">
        <v>0.10227430555555556</v>
      </c>
      <c r="J41" s="10">
        <v>2.1302083333333333E-2</v>
      </c>
      <c r="K41" s="3">
        <f t="shared" si="13"/>
        <v>44</v>
      </c>
      <c r="L41" s="2">
        <v>8.3564814814814819E-4</v>
      </c>
      <c r="M41" s="3">
        <f t="shared" si="13"/>
        <v>26</v>
      </c>
      <c r="N41" s="4">
        <v>4.5828703703703705E-2</v>
      </c>
      <c r="O41" s="3">
        <f t="shared" si="14"/>
        <v>43</v>
      </c>
      <c r="P41" s="2">
        <v>5.8101851851851858E-4</v>
      </c>
      <c r="Q41" s="3">
        <f t="shared" si="15"/>
        <v>27</v>
      </c>
      <c r="R41" s="10">
        <v>3.3726851851851855E-2</v>
      </c>
      <c r="S41" s="3">
        <f t="shared" si="16"/>
        <v>42</v>
      </c>
      <c r="U41" s="2">
        <f t="shared" si="3"/>
        <v>2.1302083333333333E-2</v>
      </c>
      <c r="V41" s="3">
        <f t="shared" si="4"/>
        <v>42</v>
      </c>
      <c r="W41" s="2">
        <f t="shared" si="5"/>
        <v>2.213773148148148E-2</v>
      </c>
      <c r="X41" s="3">
        <f t="shared" si="6"/>
        <v>42</v>
      </c>
      <c r="Y41" s="4">
        <f t="shared" si="7"/>
        <v>6.7966435185185192E-2</v>
      </c>
      <c r="Z41" s="3">
        <f t="shared" si="8"/>
        <v>47</v>
      </c>
      <c r="AA41" s="4">
        <f t="shared" si="9"/>
        <v>6.8547453703703715E-2</v>
      </c>
      <c r="AB41" s="3">
        <f t="shared" si="10"/>
        <v>44</v>
      </c>
      <c r="AC41" s="4">
        <f t="shared" si="11"/>
        <v>0.10227430555555557</v>
      </c>
      <c r="AD41" s="3">
        <f t="shared" si="12"/>
        <v>40</v>
      </c>
    </row>
    <row r="42" spans="1:30">
      <c r="A42" s="7">
        <v>41</v>
      </c>
      <c r="B42" s="9" t="s">
        <v>40</v>
      </c>
      <c r="C42" s="1" t="s">
        <v>105</v>
      </c>
      <c r="D42" s="7">
        <v>1962</v>
      </c>
      <c r="E42" s="7" t="s">
        <v>251</v>
      </c>
      <c r="F42" s="7" t="s">
        <v>254</v>
      </c>
      <c r="G42" s="7" t="s">
        <v>131</v>
      </c>
      <c r="H42" s="7">
        <v>9</v>
      </c>
      <c r="I42" s="4">
        <v>0.10250115740740741</v>
      </c>
      <c r="J42" s="10">
        <v>2.2853009259259257E-2</v>
      </c>
      <c r="K42" s="3">
        <f t="shared" si="13"/>
        <v>59</v>
      </c>
      <c r="L42" s="2">
        <v>1.3935185185185188E-3</v>
      </c>
      <c r="M42" s="3">
        <f t="shared" si="13"/>
        <v>59</v>
      </c>
      <c r="N42" s="4">
        <v>4.4600694444444443E-2</v>
      </c>
      <c r="O42" s="3">
        <f t="shared" si="14"/>
        <v>33</v>
      </c>
      <c r="P42" s="2">
        <v>1.0486111111111111E-3</v>
      </c>
      <c r="Q42" s="3">
        <f t="shared" si="15"/>
        <v>69</v>
      </c>
      <c r="R42" s="10">
        <v>3.2605324074074078E-2</v>
      </c>
      <c r="S42" s="3">
        <f t="shared" si="16"/>
        <v>34</v>
      </c>
      <c r="U42" s="2">
        <f t="shared" si="3"/>
        <v>2.2853009259259257E-2</v>
      </c>
      <c r="V42" s="3">
        <f t="shared" si="4"/>
        <v>52</v>
      </c>
      <c r="W42" s="2">
        <f t="shared" si="5"/>
        <v>2.4246527777777777E-2</v>
      </c>
      <c r="X42" s="3">
        <f t="shared" si="6"/>
        <v>52</v>
      </c>
      <c r="Y42" s="4">
        <f t="shared" si="7"/>
        <v>6.8847222222222226E-2</v>
      </c>
      <c r="Z42" s="3">
        <f t="shared" si="8"/>
        <v>50</v>
      </c>
      <c r="AA42" s="4">
        <f t="shared" si="9"/>
        <v>6.9895833333333338E-2</v>
      </c>
      <c r="AB42" s="3">
        <f t="shared" si="10"/>
        <v>50</v>
      </c>
      <c r="AC42" s="4">
        <f t="shared" si="11"/>
        <v>0.10250115740740742</v>
      </c>
      <c r="AD42" s="3">
        <f t="shared" si="12"/>
        <v>41</v>
      </c>
    </row>
    <row r="43" spans="1:30">
      <c r="A43" s="7">
        <v>42</v>
      </c>
      <c r="B43" s="9" t="s">
        <v>41</v>
      </c>
      <c r="C43" s="1" t="s">
        <v>106</v>
      </c>
      <c r="D43" s="7">
        <v>1949</v>
      </c>
      <c r="E43" s="7" t="s">
        <v>251</v>
      </c>
      <c r="F43" s="7" t="s">
        <v>254</v>
      </c>
      <c r="G43" s="7" t="s">
        <v>134</v>
      </c>
      <c r="H43" s="7">
        <v>1</v>
      </c>
      <c r="I43" s="4">
        <v>0.10280092592592593</v>
      </c>
      <c r="J43" s="10">
        <v>2.0628472222222222E-2</v>
      </c>
      <c r="K43" s="3">
        <f t="shared" si="13"/>
        <v>40</v>
      </c>
      <c r="L43" s="2">
        <v>1.0266203703703702E-3</v>
      </c>
      <c r="M43" s="3">
        <f t="shared" si="13"/>
        <v>41</v>
      </c>
      <c r="N43" s="4">
        <v>4.4405092592592593E-2</v>
      </c>
      <c r="O43" s="3">
        <f t="shared" si="14"/>
        <v>32</v>
      </c>
      <c r="P43" s="2">
        <v>7.256944444444445E-4</v>
      </c>
      <c r="Q43" s="3">
        <f t="shared" si="15"/>
        <v>42</v>
      </c>
      <c r="R43" s="10">
        <v>3.6015046296296295E-2</v>
      </c>
      <c r="S43" s="3">
        <f t="shared" si="16"/>
        <v>56</v>
      </c>
      <c r="U43" s="2">
        <f t="shared" si="3"/>
        <v>2.0628472222222222E-2</v>
      </c>
      <c r="V43" s="3">
        <f t="shared" si="4"/>
        <v>38</v>
      </c>
      <c r="W43" s="2">
        <f t="shared" si="5"/>
        <v>2.165509259259259E-2</v>
      </c>
      <c r="X43" s="3">
        <f t="shared" si="6"/>
        <v>39</v>
      </c>
      <c r="Y43" s="4">
        <f t="shared" si="7"/>
        <v>6.606018518518518E-2</v>
      </c>
      <c r="Z43" s="3">
        <f t="shared" si="8"/>
        <v>33</v>
      </c>
      <c r="AA43" s="4">
        <f t="shared" si="9"/>
        <v>6.6785879629629619E-2</v>
      </c>
      <c r="AB43" s="3">
        <f t="shared" si="10"/>
        <v>33</v>
      </c>
      <c r="AC43" s="4">
        <f t="shared" si="11"/>
        <v>0.10280092592592591</v>
      </c>
      <c r="AD43" s="3">
        <f t="shared" si="12"/>
        <v>42</v>
      </c>
    </row>
    <row r="44" spans="1:30">
      <c r="A44" s="7">
        <v>43</v>
      </c>
      <c r="B44" s="9" t="s">
        <v>42</v>
      </c>
      <c r="C44" s="1" t="s">
        <v>107</v>
      </c>
      <c r="D44" s="7">
        <v>1970</v>
      </c>
      <c r="E44" s="7" t="s">
        <v>251</v>
      </c>
      <c r="F44" s="7" t="s">
        <v>254</v>
      </c>
      <c r="G44" s="7" t="s">
        <v>129</v>
      </c>
      <c r="H44" s="7">
        <v>14</v>
      </c>
      <c r="I44" s="4">
        <v>0.10284953703703703</v>
      </c>
      <c r="J44" s="10">
        <v>1.777662037037037E-2</v>
      </c>
      <c r="K44" s="3">
        <f t="shared" si="13"/>
        <v>18</v>
      </c>
      <c r="L44" s="2">
        <v>1.3379629629629629E-3</v>
      </c>
      <c r="M44" s="3">
        <f t="shared" si="13"/>
        <v>56</v>
      </c>
      <c r="N44" s="4">
        <v>4.7444444444444449E-2</v>
      </c>
      <c r="O44" s="3">
        <f t="shared" si="14"/>
        <v>54</v>
      </c>
      <c r="P44" s="2">
        <v>9.4097222222222227E-4</v>
      </c>
      <c r="Q44" s="3">
        <f t="shared" si="15"/>
        <v>64</v>
      </c>
      <c r="R44" s="10">
        <v>3.534953703703704E-2</v>
      </c>
      <c r="S44" s="3">
        <f t="shared" si="16"/>
        <v>53</v>
      </c>
      <c r="U44" s="2">
        <f t="shared" si="3"/>
        <v>1.777662037037037E-2</v>
      </c>
      <c r="V44" s="3">
        <f t="shared" si="4"/>
        <v>18</v>
      </c>
      <c r="W44" s="2">
        <f t="shared" si="5"/>
        <v>1.9114583333333334E-2</v>
      </c>
      <c r="X44" s="3">
        <f t="shared" si="6"/>
        <v>25</v>
      </c>
      <c r="Y44" s="4">
        <f t="shared" si="7"/>
        <v>6.6559027777777779E-2</v>
      </c>
      <c r="Z44" s="3">
        <f t="shared" si="8"/>
        <v>35</v>
      </c>
      <c r="AA44" s="4">
        <f t="shared" si="9"/>
        <v>6.7500000000000004E-2</v>
      </c>
      <c r="AB44" s="3">
        <f t="shared" si="10"/>
        <v>37</v>
      </c>
      <c r="AC44" s="4">
        <f t="shared" si="11"/>
        <v>0.10284953703703704</v>
      </c>
      <c r="AD44" s="3">
        <f t="shared" si="12"/>
        <v>43</v>
      </c>
    </row>
    <row r="45" spans="1:30">
      <c r="A45" s="7">
        <v>44</v>
      </c>
      <c r="B45" s="9" t="s">
        <v>43</v>
      </c>
      <c r="C45" s="1" t="s">
        <v>216</v>
      </c>
      <c r="D45" s="7">
        <v>1957</v>
      </c>
      <c r="E45" s="7" t="s">
        <v>251</v>
      </c>
      <c r="F45" s="7" t="s">
        <v>254</v>
      </c>
      <c r="G45" s="7" t="s">
        <v>132</v>
      </c>
      <c r="H45" s="7">
        <v>2</v>
      </c>
      <c r="I45" s="4">
        <v>0.10290393518518519</v>
      </c>
      <c r="J45" s="10">
        <v>2.2098379629629628E-2</v>
      </c>
      <c r="K45" s="3">
        <f t="shared" si="13"/>
        <v>55</v>
      </c>
      <c r="L45" s="2">
        <v>1.5277777777777779E-3</v>
      </c>
      <c r="M45" s="3">
        <f t="shared" si="13"/>
        <v>64</v>
      </c>
      <c r="N45" s="4">
        <v>4.7381944444444442E-2</v>
      </c>
      <c r="O45" s="3">
        <f t="shared" si="14"/>
        <v>53</v>
      </c>
      <c r="P45" s="2">
        <v>7.5000000000000012E-4</v>
      </c>
      <c r="Q45" s="3">
        <f t="shared" si="15"/>
        <v>44</v>
      </c>
      <c r="R45" s="10">
        <v>3.1145833333333334E-2</v>
      </c>
      <c r="S45" s="3">
        <f t="shared" si="16"/>
        <v>26</v>
      </c>
      <c r="U45" s="2">
        <f t="shared" si="3"/>
        <v>2.2098379629629628E-2</v>
      </c>
      <c r="V45" s="3">
        <f t="shared" si="4"/>
        <v>50</v>
      </c>
      <c r="W45" s="2">
        <f t="shared" si="5"/>
        <v>2.3626157407407405E-2</v>
      </c>
      <c r="X45" s="3">
        <f t="shared" si="6"/>
        <v>51</v>
      </c>
      <c r="Y45" s="4">
        <f t="shared" si="7"/>
        <v>7.1008101851851843E-2</v>
      </c>
      <c r="Z45" s="3">
        <f t="shared" si="8"/>
        <v>52</v>
      </c>
      <c r="AA45" s="4">
        <f t="shared" si="9"/>
        <v>7.1758101851851844E-2</v>
      </c>
      <c r="AB45" s="3">
        <f t="shared" si="10"/>
        <v>52</v>
      </c>
      <c r="AC45" s="4">
        <f t="shared" si="11"/>
        <v>0.10290393518518517</v>
      </c>
      <c r="AD45" s="3">
        <f t="shared" si="12"/>
        <v>44</v>
      </c>
    </row>
    <row r="46" spans="1:30">
      <c r="A46" s="7">
        <v>45</v>
      </c>
      <c r="B46" s="9" t="s">
        <v>44</v>
      </c>
      <c r="C46" s="1" t="s">
        <v>92</v>
      </c>
      <c r="D46" s="7">
        <v>1962</v>
      </c>
      <c r="E46" s="7" t="s">
        <v>251</v>
      </c>
      <c r="F46" s="7" t="s">
        <v>254</v>
      </c>
      <c r="G46" s="7" t="s">
        <v>131</v>
      </c>
      <c r="H46" s="7">
        <v>10</v>
      </c>
      <c r="I46" s="4">
        <v>0.10300694444444443</v>
      </c>
      <c r="J46" s="10">
        <v>1.8039351851851852E-2</v>
      </c>
      <c r="K46" s="3">
        <f t="shared" si="13"/>
        <v>23</v>
      </c>
      <c r="L46" s="2">
        <v>9.0856481481481485E-4</v>
      </c>
      <c r="M46" s="3">
        <f t="shared" si="13"/>
        <v>31</v>
      </c>
      <c r="N46" s="4">
        <v>4.4626157407407406E-2</v>
      </c>
      <c r="O46" s="3">
        <f t="shared" si="14"/>
        <v>34</v>
      </c>
      <c r="P46" s="2">
        <v>1.2997685185185185E-3</v>
      </c>
      <c r="Q46" s="3">
        <f t="shared" si="15"/>
        <v>77</v>
      </c>
      <c r="R46" s="10">
        <v>3.8133101851851856E-2</v>
      </c>
      <c r="S46" s="3">
        <f t="shared" si="16"/>
        <v>64</v>
      </c>
      <c r="U46" s="2">
        <f t="shared" si="3"/>
        <v>1.8039351851851852E-2</v>
      </c>
      <c r="V46" s="3">
        <f t="shared" si="4"/>
        <v>23</v>
      </c>
      <c r="W46" s="2">
        <f t="shared" si="5"/>
        <v>1.8947916666666665E-2</v>
      </c>
      <c r="X46" s="3">
        <f t="shared" si="6"/>
        <v>22</v>
      </c>
      <c r="Y46" s="4">
        <f t="shared" si="7"/>
        <v>6.3574074074074075E-2</v>
      </c>
      <c r="Z46" s="3">
        <f t="shared" si="8"/>
        <v>21</v>
      </c>
      <c r="AA46" s="4">
        <f t="shared" si="9"/>
        <v>6.4873842592592587E-2</v>
      </c>
      <c r="AB46" s="3">
        <f t="shared" si="10"/>
        <v>25</v>
      </c>
      <c r="AC46" s="4">
        <f t="shared" si="11"/>
        <v>0.10300694444444444</v>
      </c>
      <c r="AD46" s="3">
        <f t="shared" si="12"/>
        <v>45</v>
      </c>
    </row>
    <row r="47" spans="1:30">
      <c r="A47" s="7">
        <v>46</v>
      </c>
      <c r="B47" s="9" t="s">
        <v>45</v>
      </c>
      <c r="C47" s="1" t="s">
        <v>108</v>
      </c>
      <c r="D47" s="7">
        <v>1973</v>
      </c>
      <c r="E47" s="7" t="s">
        <v>251</v>
      </c>
      <c r="F47" s="7" t="s">
        <v>254</v>
      </c>
      <c r="G47" s="7" t="s">
        <v>127</v>
      </c>
      <c r="H47" s="7">
        <v>7</v>
      </c>
      <c r="I47" s="4">
        <v>0.1037361111111111</v>
      </c>
      <c r="J47" s="10">
        <v>1.5497685185185186E-2</v>
      </c>
      <c r="K47" s="3">
        <f t="shared" si="13"/>
        <v>9</v>
      </c>
      <c r="L47" s="2">
        <v>1.0405092592592593E-3</v>
      </c>
      <c r="M47" s="3">
        <f t="shared" si="13"/>
        <v>42</v>
      </c>
      <c r="N47" s="4">
        <v>4.7950231481481483E-2</v>
      </c>
      <c r="O47" s="3">
        <f t="shared" si="14"/>
        <v>55</v>
      </c>
      <c r="P47" s="2">
        <v>9.1550925925925925E-4</v>
      </c>
      <c r="Q47" s="3">
        <f t="shared" si="15"/>
        <v>61</v>
      </c>
      <c r="R47" s="10">
        <v>3.8332175925925922E-2</v>
      </c>
      <c r="S47" s="3">
        <f t="shared" si="16"/>
        <v>65</v>
      </c>
      <c r="U47" s="2">
        <f t="shared" si="3"/>
        <v>1.5497685185185186E-2</v>
      </c>
      <c r="V47" s="3">
        <f t="shared" si="4"/>
        <v>9</v>
      </c>
      <c r="W47" s="2">
        <f t="shared" si="5"/>
        <v>1.6538194444444446E-2</v>
      </c>
      <c r="X47" s="3">
        <f t="shared" si="6"/>
        <v>9</v>
      </c>
      <c r="Y47" s="4">
        <f t="shared" si="7"/>
        <v>6.4488425925925935E-2</v>
      </c>
      <c r="Z47" s="3">
        <f t="shared" si="8"/>
        <v>26</v>
      </c>
      <c r="AA47" s="4">
        <f t="shared" si="9"/>
        <v>6.5403935185185197E-2</v>
      </c>
      <c r="AB47" s="3">
        <f t="shared" si="10"/>
        <v>28</v>
      </c>
      <c r="AC47" s="4">
        <f t="shared" si="11"/>
        <v>0.10373611111111111</v>
      </c>
      <c r="AD47" s="3">
        <f t="shared" si="12"/>
        <v>46</v>
      </c>
    </row>
    <row r="48" spans="1:30">
      <c r="A48" s="7">
        <v>47</v>
      </c>
      <c r="B48" s="9" t="s">
        <v>46</v>
      </c>
      <c r="C48" s="1" t="s">
        <v>109</v>
      </c>
      <c r="D48" s="7">
        <v>1997</v>
      </c>
      <c r="E48" s="7" t="s">
        <v>251</v>
      </c>
      <c r="F48" s="7" t="s">
        <v>254</v>
      </c>
      <c r="G48" s="7" t="s">
        <v>135</v>
      </c>
      <c r="H48" s="7">
        <v>1</v>
      </c>
      <c r="I48" s="4">
        <v>0.10373726851851851</v>
      </c>
      <c r="J48" s="10">
        <v>1.7969907407407407E-2</v>
      </c>
      <c r="K48" s="3">
        <f t="shared" si="13"/>
        <v>21</v>
      </c>
      <c r="L48" s="2">
        <v>1.5393518518518519E-3</v>
      </c>
      <c r="M48" s="3">
        <f t="shared" si="13"/>
        <v>65</v>
      </c>
      <c r="N48" s="4">
        <v>4.7372685185185191E-2</v>
      </c>
      <c r="O48" s="3">
        <f t="shared" si="14"/>
        <v>52</v>
      </c>
      <c r="P48" s="2">
        <v>5.5902777777777776E-4</v>
      </c>
      <c r="Q48" s="3">
        <f t="shared" si="15"/>
        <v>22</v>
      </c>
      <c r="R48" s="10">
        <v>3.6296296296296292E-2</v>
      </c>
      <c r="S48" s="3">
        <f t="shared" si="16"/>
        <v>59</v>
      </c>
      <c r="U48" s="2">
        <f t="shared" si="3"/>
        <v>1.7969907407407407E-2</v>
      </c>
      <c r="V48" s="3">
        <f t="shared" si="4"/>
        <v>21</v>
      </c>
      <c r="W48" s="2">
        <f t="shared" si="5"/>
        <v>1.9509259259259257E-2</v>
      </c>
      <c r="X48" s="3">
        <f t="shared" si="6"/>
        <v>27</v>
      </c>
      <c r="Y48" s="4">
        <f t="shared" si="7"/>
        <v>6.6881944444444452E-2</v>
      </c>
      <c r="Z48" s="3">
        <f t="shared" si="8"/>
        <v>37</v>
      </c>
      <c r="AA48" s="4">
        <f t="shared" si="9"/>
        <v>6.7440972222222229E-2</v>
      </c>
      <c r="AB48" s="3">
        <f t="shared" si="10"/>
        <v>36</v>
      </c>
      <c r="AC48" s="4">
        <f t="shared" si="11"/>
        <v>0.10373726851851853</v>
      </c>
      <c r="AD48" s="3">
        <f t="shared" si="12"/>
        <v>47</v>
      </c>
    </row>
    <row r="49" spans="1:30">
      <c r="A49" s="7">
        <v>48</v>
      </c>
      <c r="B49" s="9" t="s">
        <v>47</v>
      </c>
      <c r="C49" s="1" t="s">
        <v>223</v>
      </c>
      <c r="D49" s="7">
        <v>1966</v>
      </c>
      <c r="E49" s="7" t="s">
        <v>251</v>
      </c>
      <c r="F49" s="7" t="s">
        <v>254</v>
      </c>
      <c r="G49" s="7" t="s">
        <v>131</v>
      </c>
      <c r="H49" s="7">
        <v>11</v>
      </c>
      <c r="I49" s="4">
        <v>0.10375810185185186</v>
      </c>
      <c r="J49" s="10">
        <v>2.4375000000000001E-2</v>
      </c>
      <c r="K49" s="3">
        <f t="shared" si="13"/>
        <v>69</v>
      </c>
      <c r="L49" s="2">
        <v>1.1608796296296295E-3</v>
      </c>
      <c r="M49" s="3">
        <f t="shared" si="13"/>
        <v>50</v>
      </c>
      <c r="N49" s="4">
        <v>4.2346064814814816E-2</v>
      </c>
      <c r="O49" s="3">
        <f t="shared" si="14"/>
        <v>11</v>
      </c>
      <c r="P49" s="2">
        <v>8.9583333333333344E-4</v>
      </c>
      <c r="Q49" s="3">
        <f t="shared" si="15"/>
        <v>59</v>
      </c>
      <c r="R49" s="10">
        <v>3.498032407407408E-2</v>
      </c>
      <c r="S49" s="3">
        <f t="shared" si="16"/>
        <v>49</v>
      </c>
      <c r="U49" s="2">
        <f t="shared" si="3"/>
        <v>2.4375000000000001E-2</v>
      </c>
      <c r="V49" s="3">
        <f t="shared" si="4"/>
        <v>58</v>
      </c>
      <c r="W49" s="2">
        <f t="shared" si="5"/>
        <v>2.5535879629629631E-2</v>
      </c>
      <c r="X49" s="3">
        <f t="shared" si="6"/>
        <v>58</v>
      </c>
      <c r="Y49" s="4">
        <f t="shared" si="7"/>
        <v>6.7881944444444453E-2</v>
      </c>
      <c r="Z49" s="3">
        <f t="shared" si="8"/>
        <v>45</v>
      </c>
      <c r="AA49" s="4">
        <f t="shared" si="9"/>
        <v>6.8777777777777785E-2</v>
      </c>
      <c r="AB49" s="3">
        <f t="shared" si="10"/>
        <v>46</v>
      </c>
      <c r="AC49" s="4">
        <f t="shared" si="11"/>
        <v>0.10375810185185186</v>
      </c>
      <c r="AD49" s="3">
        <f t="shared" si="12"/>
        <v>48</v>
      </c>
    </row>
    <row r="50" spans="1:30">
      <c r="A50" s="7">
        <v>49</v>
      </c>
      <c r="B50" s="9" t="s">
        <v>48</v>
      </c>
      <c r="C50" s="1" t="s">
        <v>94</v>
      </c>
      <c r="D50" s="7">
        <v>1965</v>
      </c>
      <c r="E50" s="7" t="s">
        <v>251</v>
      </c>
      <c r="F50" s="7" t="s">
        <v>254</v>
      </c>
      <c r="G50" s="7" t="s">
        <v>131</v>
      </c>
      <c r="H50" s="7">
        <v>12</v>
      </c>
      <c r="I50" s="4">
        <v>0.10379398148148149</v>
      </c>
      <c r="J50" s="10">
        <v>2.5094907407407403E-2</v>
      </c>
      <c r="K50" s="3">
        <f t="shared" si="13"/>
        <v>71</v>
      </c>
      <c r="L50" s="2">
        <v>1.420138888888889E-3</v>
      </c>
      <c r="M50" s="3">
        <f t="shared" si="13"/>
        <v>60</v>
      </c>
      <c r="N50" s="4">
        <v>4.5956018518518521E-2</v>
      </c>
      <c r="O50" s="3">
        <f t="shared" si="14"/>
        <v>44</v>
      </c>
      <c r="P50" s="2">
        <v>1.1678240740740739E-3</v>
      </c>
      <c r="Q50" s="3">
        <f t="shared" si="15"/>
        <v>75</v>
      </c>
      <c r="R50" s="10">
        <v>3.0155092592592591E-2</v>
      </c>
      <c r="S50" s="3">
        <f t="shared" si="16"/>
        <v>18</v>
      </c>
      <c r="U50" s="2">
        <f t="shared" si="3"/>
        <v>2.5094907407407403E-2</v>
      </c>
      <c r="V50" s="3">
        <f t="shared" si="4"/>
        <v>59</v>
      </c>
      <c r="W50" s="2">
        <f t="shared" si="5"/>
        <v>2.651504629629629E-2</v>
      </c>
      <c r="X50" s="3">
        <f t="shared" si="6"/>
        <v>59</v>
      </c>
      <c r="Y50" s="4">
        <f t="shared" si="7"/>
        <v>7.2471064814814815E-2</v>
      </c>
      <c r="Z50" s="3">
        <f t="shared" si="8"/>
        <v>54</v>
      </c>
      <c r="AA50" s="4">
        <f t="shared" si="9"/>
        <v>7.3638888888888893E-2</v>
      </c>
      <c r="AB50" s="3">
        <f t="shared" si="10"/>
        <v>56</v>
      </c>
      <c r="AC50" s="4">
        <f t="shared" si="11"/>
        <v>0.10379398148148149</v>
      </c>
      <c r="AD50" s="3">
        <f t="shared" si="12"/>
        <v>49</v>
      </c>
    </row>
    <row r="51" spans="1:30">
      <c r="A51" s="7">
        <v>50</v>
      </c>
      <c r="B51" s="9" t="s">
        <v>49</v>
      </c>
      <c r="C51" s="1" t="s">
        <v>110</v>
      </c>
      <c r="D51" s="7">
        <v>1962</v>
      </c>
      <c r="E51" s="7" t="s">
        <v>251</v>
      </c>
      <c r="F51" s="7" t="s">
        <v>254</v>
      </c>
      <c r="G51" s="7" t="s">
        <v>131</v>
      </c>
      <c r="H51" s="7">
        <v>13</v>
      </c>
      <c r="I51" s="4">
        <v>0.10502777777777778</v>
      </c>
      <c r="J51" s="10">
        <v>2.4087962962962964E-2</v>
      </c>
      <c r="K51" s="3">
        <f t="shared" si="13"/>
        <v>67</v>
      </c>
      <c r="L51" s="2">
        <v>1.3298611111111113E-3</v>
      </c>
      <c r="M51" s="3">
        <f t="shared" si="13"/>
        <v>55</v>
      </c>
      <c r="N51" s="4">
        <v>4.3869212962962957E-2</v>
      </c>
      <c r="O51" s="3">
        <f t="shared" si="14"/>
        <v>22</v>
      </c>
      <c r="P51" s="2">
        <v>1.0162037037037038E-3</v>
      </c>
      <c r="Q51" s="3">
        <f t="shared" si="15"/>
        <v>67</v>
      </c>
      <c r="R51" s="10">
        <v>3.4724537037037033E-2</v>
      </c>
      <c r="S51" s="3">
        <f t="shared" si="16"/>
        <v>46</v>
      </c>
      <c r="U51" s="2">
        <f t="shared" si="3"/>
        <v>2.4087962962962964E-2</v>
      </c>
      <c r="V51" s="3">
        <f t="shared" si="4"/>
        <v>56</v>
      </c>
      <c r="W51" s="2">
        <f t="shared" si="5"/>
        <v>2.5417824074074075E-2</v>
      </c>
      <c r="X51" s="3">
        <f t="shared" si="6"/>
        <v>57</v>
      </c>
      <c r="Y51" s="4">
        <f t="shared" si="7"/>
        <v>6.9287037037037036E-2</v>
      </c>
      <c r="Z51" s="3">
        <f t="shared" si="8"/>
        <v>51</v>
      </c>
      <c r="AA51" s="4">
        <f t="shared" si="9"/>
        <v>7.0303240740740736E-2</v>
      </c>
      <c r="AB51" s="3">
        <f t="shared" si="10"/>
        <v>51</v>
      </c>
      <c r="AC51" s="4">
        <f t="shared" si="11"/>
        <v>0.10502777777777778</v>
      </c>
      <c r="AD51" s="3">
        <f t="shared" si="12"/>
        <v>50</v>
      </c>
    </row>
    <row r="52" spans="1:30">
      <c r="A52" s="7">
        <v>51</v>
      </c>
      <c r="B52" s="9" t="s">
        <v>50</v>
      </c>
      <c r="C52" s="1" t="s">
        <v>223</v>
      </c>
      <c r="D52" s="7">
        <v>1966</v>
      </c>
      <c r="E52" s="7" t="s">
        <v>251</v>
      </c>
      <c r="F52" s="7" t="s">
        <v>254</v>
      </c>
      <c r="G52" s="7" t="s">
        <v>131</v>
      </c>
      <c r="H52" s="7">
        <v>14</v>
      </c>
      <c r="I52" s="4">
        <v>0.10576388888888888</v>
      </c>
      <c r="J52" s="10">
        <v>2.1657407407407406E-2</v>
      </c>
      <c r="K52" s="3">
        <f t="shared" si="13"/>
        <v>50</v>
      </c>
      <c r="L52" s="2">
        <v>1.4340277777777778E-3</v>
      </c>
      <c r="M52" s="3">
        <f t="shared" si="13"/>
        <v>61</v>
      </c>
      <c r="N52" s="4">
        <v>4.4810185185185182E-2</v>
      </c>
      <c r="O52" s="3">
        <f t="shared" si="14"/>
        <v>36</v>
      </c>
      <c r="P52" s="2">
        <v>8.4259259259259259E-4</v>
      </c>
      <c r="Q52" s="3">
        <f t="shared" si="15"/>
        <v>55</v>
      </c>
      <c r="R52" s="10">
        <v>3.7019675925925928E-2</v>
      </c>
      <c r="S52" s="3">
        <f t="shared" si="16"/>
        <v>61</v>
      </c>
      <c r="U52" s="2">
        <f t="shared" si="3"/>
        <v>2.1657407407407406E-2</v>
      </c>
      <c r="V52" s="3">
        <f t="shared" si="4"/>
        <v>45</v>
      </c>
      <c r="W52" s="2">
        <f t="shared" si="5"/>
        <v>2.3091435185185184E-2</v>
      </c>
      <c r="X52" s="3">
        <f t="shared" si="6"/>
        <v>46</v>
      </c>
      <c r="Y52" s="4">
        <f t="shared" si="7"/>
        <v>6.7901620370370369E-2</v>
      </c>
      <c r="Z52" s="3">
        <f t="shared" si="8"/>
        <v>46</v>
      </c>
      <c r="AA52" s="4">
        <f t="shared" si="9"/>
        <v>6.8744212962962958E-2</v>
      </c>
      <c r="AB52" s="3">
        <f t="shared" si="10"/>
        <v>45</v>
      </c>
      <c r="AC52" s="4">
        <f t="shared" si="11"/>
        <v>0.10576388888888888</v>
      </c>
      <c r="AD52" s="3">
        <f t="shared" si="12"/>
        <v>51</v>
      </c>
    </row>
    <row r="53" spans="1:30">
      <c r="A53" s="7">
        <v>52</v>
      </c>
      <c r="B53" s="9" t="s">
        <v>51</v>
      </c>
      <c r="C53" s="1" t="s">
        <v>111</v>
      </c>
      <c r="D53" s="7">
        <v>1989</v>
      </c>
      <c r="E53" s="7" t="s">
        <v>251</v>
      </c>
      <c r="F53" s="7" t="s">
        <v>254</v>
      </c>
      <c r="G53" s="7" t="s">
        <v>136</v>
      </c>
      <c r="H53" s="7">
        <v>1</v>
      </c>
      <c r="I53" s="4">
        <v>0.10650694444444443</v>
      </c>
      <c r="J53" s="10">
        <v>1.938888888888889E-2</v>
      </c>
      <c r="K53" s="3">
        <f t="shared" si="13"/>
        <v>30</v>
      </c>
      <c r="L53" s="2">
        <v>9.745370370370371E-4</v>
      </c>
      <c r="M53" s="3">
        <f t="shared" si="13"/>
        <v>36</v>
      </c>
      <c r="N53" s="4">
        <v>4.6810185185185184E-2</v>
      </c>
      <c r="O53" s="3">
        <f t="shared" si="14"/>
        <v>47</v>
      </c>
      <c r="P53" s="2">
        <v>6.7939814814814816E-4</v>
      </c>
      <c r="Q53" s="3">
        <f t="shared" si="15"/>
        <v>35</v>
      </c>
      <c r="R53" s="10">
        <v>3.8653935185185187E-2</v>
      </c>
      <c r="S53" s="3">
        <f t="shared" si="16"/>
        <v>69</v>
      </c>
      <c r="U53" s="2">
        <f t="shared" si="3"/>
        <v>1.938888888888889E-2</v>
      </c>
      <c r="V53" s="3">
        <f t="shared" si="4"/>
        <v>29</v>
      </c>
      <c r="W53" s="2">
        <f t="shared" si="5"/>
        <v>2.0363425925925927E-2</v>
      </c>
      <c r="X53" s="3">
        <f t="shared" si="6"/>
        <v>30</v>
      </c>
      <c r="Y53" s="4">
        <f t="shared" si="7"/>
        <v>6.7173611111111114E-2</v>
      </c>
      <c r="Z53" s="3">
        <f t="shared" si="8"/>
        <v>40</v>
      </c>
      <c r="AA53" s="4">
        <f t="shared" si="9"/>
        <v>6.7853009259259259E-2</v>
      </c>
      <c r="AB53" s="3">
        <f t="shared" si="10"/>
        <v>41</v>
      </c>
      <c r="AC53" s="4">
        <f t="shared" si="11"/>
        <v>0.10650694444444445</v>
      </c>
      <c r="AD53" s="3">
        <f t="shared" si="12"/>
        <v>52</v>
      </c>
    </row>
    <row r="54" spans="1:30">
      <c r="A54" s="7">
        <v>53</v>
      </c>
      <c r="B54" s="9" t="s">
        <v>52</v>
      </c>
      <c r="C54" s="1" t="s">
        <v>112</v>
      </c>
      <c r="D54" s="7">
        <v>1959</v>
      </c>
      <c r="E54" s="7" t="s">
        <v>251</v>
      </c>
      <c r="F54" s="7" t="s">
        <v>128</v>
      </c>
      <c r="G54" s="7" t="s">
        <v>132</v>
      </c>
      <c r="H54" s="7">
        <v>3</v>
      </c>
      <c r="I54" s="4">
        <v>0.10672800925925925</v>
      </c>
      <c r="J54" s="10">
        <v>2.0687500000000001E-2</v>
      </c>
      <c r="K54" s="3">
        <f t="shared" si="13"/>
        <v>41</v>
      </c>
      <c r="L54" s="2">
        <v>9.1550925925925925E-4</v>
      </c>
      <c r="M54" s="3">
        <f t="shared" si="13"/>
        <v>32</v>
      </c>
      <c r="N54" s="4">
        <v>4.5750000000000006E-2</v>
      </c>
      <c r="O54" s="3">
        <f t="shared" si="14"/>
        <v>42</v>
      </c>
      <c r="P54" s="2">
        <v>8.2175925925925917E-4</v>
      </c>
      <c r="Q54" s="3">
        <f t="shared" si="15"/>
        <v>53</v>
      </c>
      <c r="R54" s="10">
        <v>3.8553240740740742E-2</v>
      </c>
      <c r="S54" s="3">
        <f t="shared" si="16"/>
        <v>68</v>
      </c>
      <c r="U54" s="2">
        <f t="shared" si="3"/>
        <v>2.0687500000000001E-2</v>
      </c>
      <c r="V54" s="3">
        <f t="shared" si="4"/>
        <v>39</v>
      </c>
      <c r="W54" s="2">
        <f t="shared" si="5"/>
        <v>2.1603009259259259E-2</v>
      </c>
      <c r="X54" s="3">
        <f t="shared" si="6"/>
        <v>38</v>
      </c>
      <c r="Y54" s="4">
        <f t="shared" si="7"/>
        <v>6.7353009259259272E-2</v>
      </c>
      <c r="Z54" s="3">
        <f t="shared" si="8"/>
        <v>43</v>
      </c>
      <c r="AA54" s="4">
        <f t="shared" si="9"/>
        <v>6.817476851851853E-2</v>
      </c>
      <c r="AB54" s="3">
        <f t="shared" si="10"/>
        <v>43</v>
      </c>
      <c r="AC54" s="4">
        <f t="shared" si="11"/>
        <v>0.10672800925925927</v>
      </c>
      <c r="AD54" s="3">
        <f t="shared" si="12"/>
        <v>53</v>
      </c>
    </row>
    <row r="55" spans="1:30">
      <c r="A55" s="7">
        <v>54</v>
      </c>
      <c r="B55" s="9" t="s">
        <v>53</v>
      </c>
      <c r="C55" s="1" t="s">
        <v>113</v>
      </c>
      <c r="D55" s="7">
        <v>1969</v>
      </c>
      <c r="E55" s="7" t="s">
        <v>251</v>
      </c>
      <c r="F55" s="7" t="s">
        <v>254</v>
      </c>
      <c r="G55" s="7" t="s">
        <v>129</v>
      </c>
      <c r="H55" s="7">
        <v>15</v>
      </c>
      <c r="I55" s="4">
        <v>0.10817824074074074</v>
      </c>
      <c r="J55" s="10">
        <v>2.3581018518518515E-2</v>
      </c>
      <c r="K55" s="3">
        <f t="shared" si="13"/>
        <v>64</v>
      </c>
      <c r="L55" s="2">
        <v>1.7291666666666668E-3</v>
      </c>
      <c r="M55" s="3">
        <f t="shared" si="13"/>
        <v>71</v>
      </c>
      <c r="N55" s="4">
        <v>4.9271990740740741E-2</v>
      </c>
      <c r="O55" s="3">
        <f t="shared" si="14"/>
        <v>61</v>
      </c>
      <c r="P55" s="2">
        <v>8.9004629629629633E-4</v>
      </c>
      <c r="Q55" s="3">
        <f t="shared" si="15"/>
        <v>58</v>
      </c>
      <c r="R55" s="10">
        <v>3.2706018518518516E-2</v>
      </c>
      <c r="S55" s="3">
        <f t="shared" si="16"/>
        <v>35</v>
      </c>
      <c r="U55" s="2">
        <f t="shared" si="3"/>
        <v>2.3581018518518515E-2</v>
      </c>
      <c r="V55" s="3">
        <f t="shared" si="4"/>
        <v>55</v>
      </c>
      <c r="W55" s="2">
        <f t="shared" si="5"/>
        <v>2.5310185185185182E-2</v>
      </c>
      <c r="X55" s="3">
        <f t="shared" si="6"/>
        <v>56</v>
      </c>
      <c r="Y55" s="4">
        <f t="shared" si="7"/>
        <v>7.458217592592592E-2</v>
      </c>
      <c r="Z55" s="3">
        <f t="shared" si="8"/>
        <v>58</v>
      </c>
      <c r="AA55" s="4">
        <f t="shared" si="9"/>
        <v>7.5472222222222218E-2</v>
      </c>
      <c r="AB55" s="3">
        <f t="shared" si="10"/>
        <v>58</v>
      </c>
      <c r="AC55" s="4">
        <f t="shared" si="11"/>
        <v>0.10817824074074073</v>
      </c>
      <c r="AD55" s="3">
        <f t="shared" si="12"/>
        <v>54</v>
      </c>
    </row>
    <row r="56" spans="1:30">
      <c r="A56" s="7">
        <v>55</v>
      </c>
      <c r="B56" s="9" t="s">
        <v>54</v>
      </c>
      <c r="C56" s="1" t="s">
        <v>114</v>
      </c>
      <c r="D56" s="7">
        <v>1973</v>
      </c>
      <c r="E56" s="7" t="s">
        <v>251</v>
      </c>
      <c r="F56" s="7" t="s">
        <v>254</v>
      </c>
      <c r="G56" s="7" t="s">
        <v>127</v>
      </c>
      <c r="H56" s="7">
        <v>8</v>
      </c>
      <c r="I56" s="4">
        <v>0.10839930555555555</v>
      </c>
      <c r="J56" s="10">
        <v>2.2013888888888888E-2</v>
      </c>
      <c r="K56" s="3">
        <f t="shared" si="13"/>
        <v>53</v>
      </c>
      <c r="L56" s="2">
        <v>1.1909722222222222E-3</v>
      </c>
      <c r="M56" s="3">
        <f t="shared" si="13"/>
        <v>52</v>
      </c>
      <c r="N56" s="4">
        <v>4.9586805555555558E-2</v>
      </c>
      <c r="O56" s="3">
        <f t="shared" si="14"/>
        <v>62</v>
      </c>
      <c r="P56" s="2">
        <v>7.8240740740740744E-4</v>
      </c>
      <c r="Q56" s="3">
        <f t="shared" si="15"/>
        <v>49</v>
      </c>
      <c r="R56" s="10">
        <v>3.4825231481481485E-2</v>
      </c>
      <c r="S56" s="3">
        <f t="shared" si="16"/>
        <v>47</v>
      </c>
      <c r="U56" s="2">
        <f t="shared" si="3"/>
        <v>2.2013888888888888E-2</v>
      </c>
      <c r="V56" s="3">
        <f t="shared" si="4"/>
        <v>48</v>
      </c>
      <c r="W56" s="2">
        <f t="shared" si="5"/>
        <v>2.320486111111111E-2</v>
      </c>
      <c r="X56" s="3">
        <f t="shared" si="6"/>
        <v>48</v>
      </c>
      <c r="Y56" s="4">
        <f t="shared" si="7"/>
        <v>7.2791666666666671E-2</v>
      </c>
      <c r="Z56" s="3">
        <f t="shared" si="8"/>
        <v>55</v>
      </c>
      <c r="AA56" s="4">
        <f t="shared" si="9"/>
        <v>7.3574074074074083E-2</v>
      </c>
      <c r="AB56" s="3">
        <f t="shared" si="10"/>
        <v>54</v>
      </c>
      <c r="AC56" s="4">
        <f t="shared" si="11"/>
        <v>0.10839930555555558</v>
      </c>
      <c r="AD56" s="3">
        <f t="shared" si="12"/>
        <v>55</v>
      </c>
    </row>
    <row r="57" spans="1:30">
      <c r="A57" s="7">
        <v>56</v>
      </c>
      <c r="B57" s="9" t="s">
        <v>55</v>
      </c>
      <c r="C57" s="1" t="s">
        <v>115</v>
      </c>
      <c r="D57" s="7">
        <v>1980</v>
      </c>
      <c r="E57" s="7" t="s">
        <v>252</v>
      </c>
      <c r="F57" s="7" t="s">
        <v>254</v>
      </c>
      <c r="G57" s="7" t="s">
        <v>130</v>
      </c>
      <c r="H57" s="7">
        <v>5</v>
      </c>
      <c r="I57" s="4">
        <v>0.10883912037037037</v>
      </c>
      <c r="J57" s="10">
        <v>2.238425925925926E-2</v>
      </c>
      <c r="K57" s="3">
        <f t="shared" si="13"/>
        <v>57</v>
      </c>
      <c r="L57" s="2">
        <v>9.9189814814814822E-4</v>
      </c>
      <c r="M57" s="3">
        <f t="shared" si="13"/>
        <v>37</v>
      </c>
      <c r="N57" s="4">
        <v>4.9648148148148143E-2</v>
      </c>
      <c r="O57" s="3">
        <f t="shared" si="14"/>
        <v>63</v>
      </c>
      <c r="P57" s="2">
        <v>8.449074074074075E-4</v>
      </c>
      <c r="Q57" s="3">
        <f t="shared" si="15"/>
        <v>56</v>
      </c>
      <c r="R57" s="10">
        <v>3.4969907407407408E-2</v>
      </c>
      <c r="S57" s="3">
        <f t="shared" si="16"/>
        <v>48</v>
      </c>
      <c r="U57" s="2">
        <f t="shared" si="3"/>
        <v>2.238425925925926E-2</v>
      </c>
      <c r="V57" s="3">
        <f t="shared" si="4"/>
        <v>51</v>
      </c>
      <c r="W57" s="2">
        <f t="shared" si="5"/>
        <v>2.3376157407407408E-2</v>
      </c>
      <c r="X57" s="3">
        <f t="shared" si="6"/>
        <v>49</v>
      </c>
      <c r="Y57" s="4">
        <f t="shared" si="7"/>
        <v>7.3024305555555558E-2</v>
      </c>
      <c r="Z57" s="3">
        <f t="shared" si="8"/>
        <v>57</v>
      </c>
      <c r="AA57" s="4">
        <f t="shared" si="9"/>
        <v>7.3869212962962963E-2</v>
      </c>
      <c r="AB57" s="3">
        <f t="shared" si="10"/>
        <v>57</v>
      </c>
      <c r="AC57" s="4">
        <f t="shared" si="11"/>
        <v>0.10883912037037037</v>
      </c>
      <c r="AD57" s="3">
        <f t="shared" si="12"/>
        <v>56</v>
      </c>
    </row>
    <row r="58" spans="1:30">
      <c r="A58" s="7">
        <v>57</v>
      </c>
      <c r="B58" s="9" t="s">
        <v>56</v>
      </c>
      <c r="C58" s="1" t="s">
        <v>116</v>
      </c>
      <c r="D58" s="7">
        <v>1984</v>
      </c>
      <c r="E58" s="7" t="s">
        <v>251</v>
      </c>
      <c r="F58" s="7" t="s">
        <v>254</v>
      </c>
      <c r="G58" s="7" t="s">
        <v>255</v>
      </c>
      <c r="H58" s="7">
        <v>7</v>
      </c>
      <c r="I58" s="4">
        <v>0.10894560185185186</v>
      </c>
      <c r="J58" s="10">
        <v>2.1359953703703704E-2</v>
      </c>
      <c r="K58" s="3">
        <f t="shared" si="13"/>
        <v>46</v>
      </c>
      <c r="L58" s="2">
        <v>1.3449074074074075E-3</v>
      </c>
      <c r="M58" s="3">
        <f t="shared" si="13"/>
        <v>57</v>
      </c>
      <c r="N58" s="4">
        <v>5.0172453703703705E-2</v>
      </c>
      <c r="O58" s="3">
        <f t="shared" si="14"/>
        <v>66</v>
      </c>
      <c r="P58" s="2">
        <v>7.4421296296296301E-4</v>
      </c>
      <c r="Q58" s="3">
        <f t="shared" si="15"/>
        <v>43</v>
      </c>
      <c r="R58" s="10">
        <v>3.532407407407407E-2</v>
      </c>
      <c r="S58" s="3">
        <f t="shared" si="16"/>
        <v>52</v>
      </c>
      <c r="U58" s="2">
        <f t="shared" si="3"/>
        <v>2.1359953703703704E-2</v>
      </c>
      <c r="V58" s="3">
        <f t="shared" si="4"/>
        <v>44</v>
      </c>
      <c r="W58" s="2">
        <f t="shared" si="5"/>
        <v>2.2704861111111113E-2</v>
      </c>
      <c r="X58" s="3">
        <f t="shared" si="6"/>
        <v>45</v>
      </c>
      <c r="Y58" s="4">
        <f t="shared" si="7"/>
        <v>7.2877314814814825E-2</v>
      </c>
      <c r="Z58" s="3">
        <f t="shared" si="8"/>
        <v>56</v>
      </c>
      <c r="AA58" s="4">
        <f t="shared" si="9"/>
        <v>7.3621527777777793E-2</v>
      </c>
      <c r="AB58" s="3">
        <f t="shared" si="10"/>
        <v>55</v>
      </c>
      <c r="AC58" s="4">
        <f t="shared" si="11"/>
        <v>0.10894560185185187</v>
      </c>
      <c r="AD58" s="3">
        <f t="shared" si="12"/>
        <v>57</v>
      </c>
    </row>
    <row r="59" spans="1:30">
      <c r="A59" s="7">
        <v>58</v>
      </c>
      <c r="B59" s="9" t="s">
        <v>57</v>
      </c>
      <c r="C59" s="1" t="s">
        <v>230</v>
      </c>
      <c r="D59" s="7">
        <v>1979</v>
      </c>
      <c r="E59" s="7" t="s">
        <v>251</v>
      </c>
      <c r="F59" s="7" t="s">
        <v>254</v>
      </c>
      <c r="G59" s="7" t="s">
        <v>127</v>
      </c>
      <c r="H59" s="7">
        <v>9</v>
      </c>
      <c r="I59" s="4">
        <v>0.11078587962962964</v>
      </c>
      <c r="J59" s="10">
        <v>2.4120370370370372E-2</v>
      </c>
      <c r="K59" s="3">
        <f t="shared" si="13"/>
        <v>68</v>
      </c>
      <c r="L59" s="2">
        <v>7.407407407407407E-4</v>
      </c>
      <c r="M59" s="3">
        <f t="shared" si="13"/>
        <v>18</v>
      </c>
      <c r="N59" s="4">
        <v>4.6156250000000003E-2</v>
      </c>
      <c r="O59" s="3">
        <f t="shared" si="14"/>
        <v>46</v>
      </c>
      <c r="P59" s="2">
        <v>8.0902777777777787E-4</v>
      </c>
      <c r="Q59" s="3">
        <f t="shared" si="15"/>
        <v>52</v>
      </c>
      <c r="R59" s="10">
        <v>3.8959490740740739E-2</v>
      </c>
      <c r="S59" s="3">
        <f t="shared" si="16"/>
        <v>71</v>
      </c>
      <c r="U59" s="2">
        <f t="shared" si="3"/>
        <v>2.4120370370370372E-2</v>
      </c>
      <c r="V59" s="3">
        <f t="shared" si="4"/>
        <v>57</v>
      </c>
      <c r="W59" s="2">
        <f t="shared" si="5"/>
        <v>2.4861111111111112E-2</v>
      </c>
      <c r="X59" s="3">
        <f t="shared" si="6"/>
        <v>54</v>
      </c>
      <c r="Y59" s="4">
        <f t="shared" si="7"/>
        <v>7.1017361111111121E-2</v>
      </c>
      <c r="Z59" s="3">
        <f t="shared" si="8"/>
        <v>53</v>
      </c>
      <c r="AA59" s="4">
        <f t="shared" si="9"/>
        <v>7.1826388888888898E-2</v>
      </c>
      <c r="AB59" s="3">
        <f t="shared" si="10"/>
        <v>53</v>
      </c>
      <c r="AC59" s="4">
        <f t="shared" si="11"/>
        <v>0.11078587962962963</v>
      </c>
      <c r="AD59" s="3">
        <f t="shared" si="12"/>
        <v>58</v>
      </c>
    </row>
    <row r="60" spans="1:30">
      <c r="A60" s="7">
        <v>59</v>
      </c>
      <c r="B60" s="9" t="s">
        <v>58</v>
      </c>
      <c r="C60" s="1" t="s">
        <v>216</v>
      </c>
      <c r="D60" s="7">
        <v>1967</v>
      </c>
      <c r="E60" s="7" t="s">
        <v>251</v>
      </c>
      <c r="F60" s="7" t="s">
        <v>254</v>
      </c>
      <c r="G60" s="7" t="s">
        <v>129</v>
      </c>
      <c r="H60" s="7">
        <v>16</v>
      </c>
      <c r="I60" s="4">
        <v>0.11103819444444445</v>
      </c>
      <c r="J60" s="10">
        <v>2.3533564814814816E-2</v>
      </c>
      <c r="K60" s="3">
        <f t="shared" si="13"/>
        <v>63</v>
      </c>
      <c r="L60" s="2">
        <v>1.3530092592592593E-3</v>
      </c>
      <c r="M60" s="3">
        <f t="shared" si="13"/>
        <v>58</v>
      </c>
      <c r="N60" s="4">
        <v>5.0144675925925926E-2</v>
      </c>
      <c r="O60" s="3">
        <f t="shared" si="14"/>
        <v>64</v>
      </c>
      <c r="P60" s="2">
        <v>9.1550925925925925E-4</v>
      </c>
      <c r="Q60" s="3">
        <f t="shared" si="15"/>
        <v>61</v>
      </c>
      <c r="R60" s="10">
        <v>3.5091435185185184E-2</v>
      </c>
      <c r="S60" s="3">
        <f t="shared" si="16"/>
        <v>50</v>
      </c>
      <c r="U60" s="2">
        <f t="shared" si="3"/>
        <v>2.3533564814814816E-2</v>
      </c>
      <c r="V60" s="3">
        <f t="shared" si="4"/>
        <v>54</v>
      </c>
      <c r="W60" s="2">
        <f t="shared" si="5"/>
        <v>2.4886574074074075E-2</v>
      </c>
      <c r="X60" s="3">
        <f t="shared" si="6"/>
        <v>55</v>
      </c>
      <c r="Y60" s="4">
        <f t="shared" si="7"/>
        <v>7.5031249999999994E-2</v>
      </c>
      <c r="Z60" s="3">
        <f t="shared" si="8"/>
        <v>59</v>
      </c>
      <c r="AA60" s="4">
        <f t="shared" si="9"/>
        <v>7.5946759259259256E-2</v>
      </c>
      <c r="AB60" s="3">
        <f t="shared" si="10"/>
        <v>59</v>
      </c>
      <c r="AC60" s="4">
        <f t="shared" si="11"/>
        <v>0.11103819444444443</v>
      </c>
      <c r="AD60" s="3">
        <f t="shared" si="12"/>
        <v>59</v>
      </c>
    </row>
    <row r="61" spans="1:30">
      <c r="A61" s="7">
        <v>60</v>
      </c>
      <c r="B61" s="9" t="s">
        <v>59</v>
      </c>
      <c r="C61" s="1" t="s">
        <v>117</v>
      </c>
      <c r="D61" s="7">
        <v>1971</v>
      </c>
      <c r="E61" s="7" t="s">
        <v>251</v>
      </c>
      <c r="F61" s="7" t="s">
        <v>254</v>
      </c>
      <c r="G61" s="7" t="s">
        <v>129</v>
      </c>
      <c r="H61" s="7">
        <v>17</v>
      </c>
      <c r="I61" s="4">
        <v>0.11189699074074073</v>
      </c>
      <c r="J61" s="10">
        <v>2.1615740740740741E-2</v>
      </c>
      <c r="K61" s="3">
        <f t="shared" si="13"/>
        <v>49</v>
      </c>
      <c r="L61" s="2">
        <v>1.8159722222222223E-3</v>
      </c>
      <c r="M61" s="3">
        <f t="shared" si="13"/>
        <v>75</v>
      </c>
      <c r="N61" s="4">
        <v>5.0226851851851849E-2</v>
      </c>
      <c r="O61" s="3">
        <f t="shared" si="14"/>
        <v>67</v>
      </c>
      <c r="P61" s="2">
        <v>1.1053240740740741E-3</v>
      </c>
      <c r="Q61" s="3">
        <f t="shared" si="15"/>
        <v>70</v>
      </c>
      <c r="R61" s="10">
        <v>3.7133101851851848E-2</v>
      </c>
      <c r="S61" s="3">
        <f t="shared" si="16"/>
        <v>62</v>
      </c>
    </row>
    <row r="62" spans="1:30">
      <c r="A62" s="7">
        <v>61</v>
      </c>
      <c r="B62" s="9" t="s">
        <v>60</v>
      </c>
      <c r="C62" s="1" t="s">
        <v>216</v>
      </c>
      <c r="D62" s="7">
        <v>1990</v>
      </c>
      <c r="E62" s="7" t="s">
        <v>251</v>
      </c>
      <c r="F62" s="7" t="s">
        <v>254</v>
      </c>
      <c r="G62" s="7" t="s">
        <v>136</v>
      </c>
      <c r="H62" s="7">
        <v>2</v>
      </c>
      <c r="I62" s="4">
        <v>0.11195601851851851</v>
      </c>
      <c r="J62" s="10">
        <v>2.6115740740740741E-2</v>
      </c>
      <c r="K62" s="3">
        <f t="shared" si="13"/>
        <v>75</v>
      </c>
      <c r="L62" s="2">
        <v>1.7627314814814814E-3</v>
      </c>
      <c r="M62" s="3">
        <f t="shared" si="13"/>
        <v>73</v>
      </c>
      <c r="N62" s="4">
        <v>4.8767361111111109E-2</v>
      </c>
      <c r="O62" s="3">
        <f t="shared" si="14"/>
        <v>59</v>
      </c>
      <c r="P62" s="2">
        <v>9.8726851851851862E-4</v>
      </c>
      <c r="Q62" s="3">
        <f t="shared" si="15"/>
        <v>66</v>
      </c>
      <c r="R62" s="10">
        <v>3.4322916666666668E-2</v>
      </c>
      <c r="S62" s="3">
        <f t="shared" si="16"/>
        <v>43</v>
      </c>
    </row>
    <row r="63" spans="1:30">
      <c r="A63" s="7">
        <v>62</v>
      </c>
      <c r="B63" s="9" t="s">
        <v>61</v>
      </c>
      <c r="C63" s="1" t="s">
        <v>216</v>
      </c>
      <c r="D63" s="7">
        <v>1969</v>
      </c>
      <c r="E63" s="7" t="s">
        <v>251</v>
      </c>
      <c r="F63" s="7" t="s">
        <v>254</v>
      </c>
      <c r="G63" s="7" t="s">
        <v>129</v>
      </c>
      <c r="H63" s="7">
        <v>18</v>
      </c>
      <c r="I63" s="4">
        <v>0.11229861111111111</v>
      </c>
      <c r="J63" s="10">
        <v>2.5141203703703704E-2</v>
      </c>
      <c r="K63" s="3">
        <f t="shared" si="13"/>
        <v>72</v>
      </c>
      <c r="L63" s="2">
        <v>1.0486111111111111E-3</v>
      </c>
      <c r="M63" s="3">
        <f t="shared" si="13"/>
        <v>43</v>
      </c>
      <c r="N63" s="4">
        <v>5.0792824074074074E-2</v>
      </c>
      <c r="O63" s="3">
        <f t="shared" si="14"/>
        <v>68</v>
      </c>
      <c r="P63" s="2">
        <v>9.0162037037037034E-4</v>
      </c>
      <c r="Q63" s="3">
        <f t="shared" si="15"/>
        <v>60</v>
      </c>
      <c r="R63" s="10">
        <v>3.4414351851851849E-2</v>
      </c>
      <c r="S63" s="3">
        <f t="shared" si="16"/>
        <v>44</v>
      </c>
    </row>
    <row r="64" spans="1:30">
      <c r="A64" s="7">
        <v>63</v>
      </c>
      <c r="B64" s="9" t="s">
        <v>62</v>
      </c>
      <c r="C64" s="1" t="s">
        <v>88</v>
      </c>
      <c r="D64" s="7">
        <v>1955</v>
      </c>
      <c r="E64" s="7" t="s">
        <v>251</v>
      </c>
      <c r="F64" s="7" t="s">
        <v>254</v>
      </c>
      <c r="G64" s="7" t="s">
        <v>133</v>
      </c>
      <c r="H64" s="7">
        <v>3</v>
      </c>
      <c r="I64" s="4">
        <v>0.11280324074074073</v>
      </c>
      <c r="J64" s="10">
        <v>1.8412037037037036E-2</v>
      </c>
      <c r="K64" s="3">
        <f t="shared" si="13"/>
        <v>25</v>
      </c>
      <c r="L64" s="2">
        <v>9.6643518518518519E-4</v>
      </c>
      <c r="M64" s="3">
        <f t="shared" si="13"/>
        <v>35</v>
      </c>
      <c r="N64" s="4">
        <v>4.8004629629629626E-2</v>
      </c>
      <c r="O64" s="3">
        <f t="shared" si="14"/>
        <v>57</v>
      </c>
      <c r="P64" s="2">
        <v>6.9675925925925938E-4</v>
      </c>
      <c r="Q64" s="3">
        <f t="shared" si="15"/>
        <v>36</v>
      </c>
      <c r="R64" s="4">
        <v>4.4723379629629634E-2</v>
      </c>
      <c r="S64" s="3">
        <f t="shared" si="16"/>
        <v>78</v>
      </c>
    </row>
    <row r="65" spans="1:19">
      <c r="A65" s="7">
        <v>64</v>
      </c>
      <c r="B65" s="9" t="s">
        <v>63</v>
      </c>
      <c r="C65" s="1" t="s">
        <v>216</v>
      </c>
      <c r="D65" s="7">
        <v>1966</v>
      </c>
      <c r="E65" s="7" t="s">
        <v>251</v>
      </c>
      <c r="F65" s="7" t="s">
        <v>254</v>
      </c>
      <c r="G65" s="7" t="s">
        <v>131</v>
      </c>
      <c r="H65" s="7">
        <v>15</v>
      </c>
      <c r="I65" s="4">
        <v>0.11400925925925925</v>
      </c>
      <c r="J65" s="10">
        <v>2.6526620370370371E-2</v>
      </c>
      <c r="K65" s="3">
        <f t="shared" si="13"/>
        <v>79</v>
      </c>
      <c r="L65" s="2">
        <v>1.7395833333333332E-3</v>
      </c>
      <c r="M65" s="3">
        <f t="shared" si="13"/>
        <v>72</v>
      </c>
      <c r="N65" s="4">
        <v>4.7295138888888887E-2</v>
      </c>
      <c r="O65" s="3">
        <f t="shared" si="14"/>
        <v>51</v>
      </c>
      <c r="P65" s="2">
        <v>7.8356481481481495E-4</v>
      </c>
      <c r="Q65" s="3">
        <f t="shared" si="15"/>
        <v>50</v>
      </c>
      <c r="R65" s="10">
        <v>3.7664351851851852E-2</v>
      </c>
      <c r="S65" s="3">
        <f t="shared" si="16"/>
        <v>63</v>
      </c>
    </row>
    <row r="66" spans="1:19">
      <c r="A66" s="7">
        <v>65</v>
      </c>
      <c r="B66" s="9" t="s">
        <v>64</v>
      </c>
      <c r="C66" s="1" t="s">
        <v>118</v>
      </c>
      <c r="D66" s="7">
        <v>1982</v>
      </c>
      <c r="E66" s="7" t="s">
        <v>251</v>
      </c>
      <c r="F66" s="7" t="s">
        <v>254</v>
      </c>
      <c r="G66" s="7" t="s">
        <v>255</v>
      </c>
      <c r="H66" s="7">
        <v>8</v>
      </c>
      <c r="I66" s="4">
        <v>0.11428125</v>
      </c>
      <c r="J66" s="10">
        <v>2.2217592592592591E-2</v>
      </c>
      <c r="K66" s="3">
        <f t="shared" si="13"/>
        <v>56</v>
      </c>
      <c r="L66" s="2">
        <v>2.0474537037037037E-3</v>
      </c>
      <c r="M66" s="3">
        <f t="shared" si="13"/>
        <v>77</v>
      </c>
      <c r="N66" s="4">
        <v>5.3293981481481484E-2</v>
      </c>
      <c r="O66" s="3">
        <f t="shared" ref="O66:O97" si="17">RANK(N66,N$2:N$82,1)</f>
        <v>73</v>
      </c>
      <c r="P66" s="2">
        <v>1.1342592592592591E-3</v>
      </c>
      <c r="Q66" s="3">
        <f t="shared" ref="Q66:Q97" si="18">RANK(P66,P$2:P$82,1)</f>
        <v>73</v>
      </c>
      <c r="R66" s="10">
        <v>3.5587962962962967E-2</v>
      </c>
      <c r="S66" s="3">
        <f t="shared" ref="S66:S97" si="19">RANK(R66,R$2:R$82,1)</f>
        <v>54</v>
      </c>
    </row>
    <row r="67" spans="1:19">
      <c r="A67" s="7">
        <v>66</v>
      </c>
      <c r="B67" s="9" t="s">
        <v>65</v>
      </c>
      <c r="C67" s="1" t="s">
        <v>119</v>
      </c>
      <c r="D67" s="7">
        <v>1968</v>
      </c>
      <c r="E67" s="7" t="s">
        <v>252</v>
      </c>
      <c r="F67" s="7" t="s">
        <v>254</v>
      </c>
      <c r="G67" s="7" t="s">
        <v>137</v>
      </c>
      <c r="H67" s="7">
        <v>1</v>
      </c>
      <c r="I67" s="4">
        <v>0.11529861111111112</v>
      </c>
      <c r="J67" s="10">
        <v>2.6232638888888885E-2</v>
      </c>
      <c r="K67" s="3">
        <f t="shared" ref="K67:M82" si="20">RANK(J67,J$2:J$82,1)</f>
        <v>77</v>
      </c>
      <c r="L67" s="2">
        <v>1.0937500000000001E-3</v>
      </c>
      <c r="M67" s="3">
        <f t="shared" si="20"/>
        <v>44</v>
      </c>
      <c r="N67" s="4">
        <v>4.8427083333333336E-2</v>
      </c>
      <c r="O67" s="3">
        <f t="shared" si="17"/>
        <v>58</v>
      </c>
      <c r="P67" s="2">
        <v>1.1273148148148147E-3</v>
      </c>
      <c r="Q67" s="3">
        <f t="shared" si="18"/>
        <v>72</v>
      </c>
      <c r="R67" s="10">
        <v>3.8417824074074076E-2</v>
      </c>
      <c r="S67" s="3">
        <f t="shared" si="19"/>
        <v>66</v>
      </c>
    </row>
    <row r="68" spans="1:19">
      <c r="A68" s="7">
        <v>67</v>
      </c>
      <c r="B68" s="9" t="s">
        <v>66</v>
      </c>
      <c r="C68" s="1" t="s">
        <v>222</v>
      </c>
      <c r="D68" s="7">
        <v>1981</v>
      </c>
      <c r="E68" s="7" t="s">
        <v>251</v>
      </c>
      <c r="F68" s="7" t="s">
        <v>254</v>
      </c>
      <c r="G68" s="7" t="s">
        <v>127</v>
      </c>
      <c r="H68" s="7">
        <v>10</v>
      </c>
      <c r="I68" s="4">
        <v>0.11574421296296296</v>
      </c>
      <c r="J68" s="10">
        <v>2.3285879629629632E-2</v>
      </c>
      <c r="K68" s="3">
        <f t="shared" si="20"/>
        <v>61</v>
      </c>
      <c r="L68" s="2">
        <v>1.4652777777777778E-3</v>
      </c>
      <c r="M68" s="3">
        <f t="shared" si="20"/>
        <v>62</v>
      </c>
      <c r="N68" s="4">
        <v>5.3777777777777779E-2</v>
      </c>
      <c r="O68" s="3">
        <f t="shared" si="17"/>
        <v>75</v>
      </c>
      <c r="P68" s="2">
        <v>4.4097222222222221E-4</v>
      </c>
      <c r="Q68" s="3">
        <f t="shared" si="18"/>
        <v>9</v>
      </c>
      <c r="R68" s="10">
        <v>3.6774305555555553E-2</v>
      </c>
      <c r="S68" s="3">
        <f t="shared" si="19"/>
        <v>60</v>
      </c>
    </row>
    <row r="69" spans="1:19">
      <c r="A69" s="7">
        <v>68</v>
      </c>
      <c r="B69" s="9" t="s">
        <v>67</v>
      </c>
      <c r="C69" s="1" t="s">
        <v>120</v>
      </c>
      <c r="D69" s="7">
        <v>1969</v>
      </c>
      <c r="E69" s="7" t="s">
        <v>251</v>
      </c>
      <c r="F69" s="7" t="s">
        <v>254</v>
      </c>
      <c r="G69" s="7" t="s">
        <v>129</v>
      </c>
      <c r="H69" s="7">
        <v>19</v>
      </c>
      <c r="I69" s="4">
        <v>0.1162025462962963</v>
      </c>
      <c r="J69" s="10">
        <v>2.0025462962962964E-2</v>
      </c>
      <c r="K69" s="3">
        <f t="shared" si="20"/>
        <v>34</v>
      </c>
      <c r="L69" s="2">
        <v>1.8090277777777777E-3</v>
      </c>
      <c r="M69" s="3">
        <f t="shared" si="20"/>
        <v>74</v>
      </c>
      <c r="N69" s="4">
        <v>5.4645833333333338E-2</v>
      </c>
      <c r="O69" s="3">
        <f t="shared" si="17"/>
        <v>79</v>
      </c>
      <c r="P69" s="2">
        <v>1.2476851851851852E-3</v>
      </c>
      <c r="Q69" s="3">
        <f t="shared" si="18"/>
        <v>76</v>
      </c>
      <c r="R69" s="10">
        <v>3.8474537037037036E-2</v>
      </c>
      <c r="S69" s="3">
        <f t="shared" si="19"/>
        <v>67</v>
      </c>
    </row>
    <row r="70" spans="1:19">
      <c r="A70" s="7">
        <v>69</v>
      </c>
      <c r="B70" s="9" t="s">
        <v>68</v>
      </c>
      <c r="C70" s="1" t="s">
        <v>216</v>
      </c>
      <c r="D70" s="7">
        <v>1974</v>
      </c>
      <c r="E70" s="7" t="s">
        <v>251</v>
      </c>
      <c r="F70" s="7" t="s">
        <v>254</v>
      </c>
      <c r="G70" s="7" t="s">
        <v>127</v>
      </c>
      <c r="H70" s="7">
        <v>11</v>
      </c>
      <c r="I70" s="4">
        <v>0.11746412037037036</v>
      </c>
      <c r="J70" s="10">
        <v>2.6261574074074076E-2</v>
      </c>
      <c r="K70" s="3">
        <f t="shared" si="20"/>
        <v>78</v>
      </c>
      <c r="L70" s="2">
        <v>1.5486111111111111E-3</v>
      </c>
      <c r="M70" s="3">
        <f t="shared" si="20"/>
        <v>66</v>
      </c>
      <c r="N70" s="4">
        <v>5.3501157407407407E-2</v>
      </c>
      <c r="O70" s="3">
        <f t="shared" si="17"/>
        <v>74</v>
      </c>
      <c r="P70" s="2">
        <v>8.6226851851851861E-4</v>
      </c>
      <c r="Q70" s="3">
        <f t="shared" si="18"/>
        <v>57</v>
      </c>
      <c r="R70" s="10">
        <v>3.5290509259259258E-2</v>
      </c>
      <c r="S70" s="3">
        <f t="shared" si="19"/>
        <v>51</v>
      </c>
    </row>
    <row r="71" spans="1:19">
      <c r="A71" s="7">
        <v>70</v>
      </c>
      <c r="B71" s="9" t="s">
        <v>69</v>
      </c>
      <c r="C71" s="1" t="s">
        <v>223</v>
      </c>
      <c r="D71" s="7">
        <v>1977</v>
      </c>
      <c r="E71" s="7" t="s">
        <v>251</v>
      </c>
      <c r="F71" s="7" t="s">
        <v>254</v>
      </c>
      <c r="G71" s="7" t="s">
        <v>127</v>
      </c>
      <c r="H71" s="7">
        <v>12</v>
      </c>
      <c r="I71" s="4">
        <v>0.1177974537037037</v>
      </c>
      <c r="J71" s="10">
        <v>2.6170138888888889E-2</v>
      </c>
      <c r="K71" s="3">
        <f t="shared" si="20"/>
        <v>76</v>
      </c>
      <c r="L71" s="2">
        <v>7.9398148148148145E-4</v>
      </c>
      <c r="M71" s="3">
        <f t="shared" si="20"/>
        <v>22</v>
      </c>
      <c r="N71" s="4">
        <v>5.0153935185185183E-2</v>
      </c>
      <c r="O71" s="3">
        <f t="shared" si="17"/>
        <v>65</v>
      </c>
      <c r="P71" s="2">
        <v>6.5972222222222213E-4</v>
      </c>
      <c r="Q71" s="3">
        <f t="shared" si="18"/>
        <v>34</v>
      </c>
      <c r="R71" s="10">
        <v>4.0019675925925924E-2</v>
      </c>
      <c r="S71" s="3">
        <f t="shared" si="19"/>
        <v>74</v>
      </c>
    </row>
    <row r="72" spans="1:19">
      <c r="A72" s="7">
        <v>71</v>
      </c>
      <c r="B72" s="9" t="s">
        <v>70</v>
      </c>
      <c r="C72" s="1" t="s">
        <v>120</v>
      </c>
      <c r="D72" s="7">
        <v>1969</v>
      </c>
      <c r="E72" s="7" t="s">
        <v>251</v>
      </c>
      <c r="F72" s="7" t="s">
        <v>254</v>
      </c>
      <c r="G72" s="7" t="s">
        <v>129</v>
      </c>
      <c r="H72" s="7">
        <v>20</v>
      </c>
      <c r="I72" s="4">
        <v>0.1179363425925926</v>
      </c>
      <c r="J72" s="10">
        <v>2.3980324074074074E-2</v>
      </c>
      <c r="K72" s="3">
        <f t="shared" si="20"/>
        <v>66</v>
      </c>
      <c r="L72" s="2">
        <v>2.0601851851851853E-3</v>
      </c>
      <c r="M72" s="3">
        <f t="shared" si="20"/>
        <v>78</v>
      </c>
      <c r="N72" s="4">
        <v>5.2098379629629626E-2</v>
      </c>
      <c r="O72" s="3">
        <f t="shared" si="17"/>
        <v>71</v>
      </c>
      <c r="P72" s="2">
        <v>9.3981481481481477E-4</v>
      </c>
      <c r="Q72" s="3">
        <f t="shared" si="18"/>
        <v>63</v>
      </c>
      <c r="R72" s="10">
        <v>3.8857638888888886E-2</v>
      </c>
      <c r="S72" s="3">
        <f t="shared" si="19"/>
        <v>70</v>
      </c>
    </row>
    <row r="73" spans="1:19">
      <c r="A73" s="7">
        <v>72</v>
      </c>
      <c r="B73" s="9" t="s">
        <v>71</v>
      </c>
      <c r="C73" s="1" t="s">
        <v>121</v>
      </c>
      <c r="D73" s="7">
        <v>1984</v>
      </c>
      <c r="E73" s="7" t="s">
        <v>251</v>
      </c>
      <c r="F73" s="7" t="s">
        <v>254</v>
      </c>
      <c r="G73" s="7" t="s">
        <v>255</v>
      </c>
      <c r="H73" s="7">
        <v>9</v>
      </c>
      <c r="I73" s="4">
        <v>0.11828703703703704</v>
      </c>
      <c r="J73" s="10">
        <v>2.3827546296296298E-2</v>
      </c>
      <c r="K73" s="3">
        <f t="shared" si="20"/>
        <v>65</v>
      </c>
      <c r="L73" s="2">
        <v>2.9895833333333332E-3</v>
      </c>
      <c r="M73" s="3">
        <f t="shared" si="20"/>
        <v>81</v>
      </c>
      <c r="N73" s="4">
        <v>5.4170138888888886E-2</v>
      </c>
      <c r="O73" s="3">
        <f t="shared" si="17"/>
        <v>77</v>
      </c>
      <c r="P73" s="2">
        <v>1.3703703703703701E-3</v>
      </c>
      <c r="Q73" s="3">
        <f t="shared" si="18"/>
        <v>78</v>
      </c>
      <c r="R73" s="10">
        <v>3.5929398148148148E-2</v>
      </c>
      <c r="S73" s="3">
        <f t="shared" si="19"/>
        <v>55</v>
      </c>
    </row>
    <row r="74" spans="1:19">
      <c r="A74" s="7">
        <v>73</v>
      </c>
      <c r="B74" s="9" t="s">
        <v>72</v>
      </c>
      <c r="C74" s="1" t="s">
        <v>216</v>
      </c>
      <c r="D74" s="7">
        <v>1955</v>
      </c>
      <c r="E74" s="7" t="s">
        <v>251</v>
      </c>
      <c r="F74" s="7" t="s">
        <v>254</v>
      </c>
      <c r="G74" s="7" t="s">
        <v>133</v>
      </c>
      <c r="H74" s="7">
        <v>4</v>
      </c>
      <c r="I74" s="4">
        <v>0.1183449074074074</v>
      </c>
      <c r="J74" s="10">
        <v>2.5688657407407407E-2</v>
      </c>
      <c r="K74" s="3">
        <f t="shared" si="20"/>
        <v>74</v>
      </c>
      <c r="L74" s="2">
        <v>1.5601851851851851E-3</v>
      </c>
      <c r="M74" s="3">
        <f t="shared" si="20"/>
        <v>67</v>
      </c>
      <c r="N74" s="4">
        <v>5.4285879629629628E-2</v>
      </c>
      <c r="O74" s="3">
        <f t="shared" si="17"/>
        <v>78</v>
      </c>
      <c r="P74" s="2">
        <v>6.168981481481481E-4</v>
      </c>
      <c r="Q74" s="3">
        <f t="shared" si="18"/>
        <v>31</v>
      </c>
      <c r="R74" s="10">
        <v>3.6193287037037038E-2</v>
      </c>
      <c r="S74" s="3">
        <f t="shared" si="19"/>
        <v>58</v>
      </c>
    </row>
    <row r="75" spans="1:19">
      <c r="A75" s="7">
        <v>74</v>
      </c>
      <c r="B75" s="9" t="s">
        <v>73</v>
      </c>
      <c r="C75" s="1" t="s">
        <v>231</v>
      </c>
      <c r="D75" s="7">
        <v>1977</v>
      </c>
      <c r="E75" s="7" t="s">
        <v>251</v>
      </c>
      <c r="F75" s="7" t="s">
        <v>254</v>
      </c>
      <c r="G75" s="7" t="s">
        <v>127</v>
      </c>
      <c r="H75" s="7">
        <v>13</v>
      </c>
      <c r="I75" s="4">
        <v>0.11922800925925925</v>
      </c>
      <c r="J75" s="10">
        <v>2.5189814814814814E-2</v>
      </c>
      <c r="K75" s="3">
        <f t="shared" si="20"/>
        <v>73</v>
      </c>
      <c r="L75" s="2">
        <v>2.0173611111111108E-3</v>
      </c>
      <c r="M75" s="3">
        <f t="shared" si="20"/>
        <v>76</v>
      </c>
      <c r="N75" s="4">
        <v>5.1237268518518515E-2</v>
      </c>
      <c r="O75" s="3">
        <f t="shared" si="17"/>
        <v>69</v>
      </c>
      <c r="P75" s="2">
        <v>1.1620370370370372E-3</v>
      </c>
      <c r="Q75" s="3">
        <f t="shared" si="18"/>
        <v>74</v>
      </c>
      <c r="R75" s="10">
        <v>3.9621527777777776E-2</v>
      </c>
      <c r="S75" s="3">
        <f t="shared" si="19"/>
        <v>73</v>
      </c>
    </row>
    <row r="76" spans="1:19">
      <c r="A76" s="7">
        <v>75</v>
      </c>
      <c r="B76" s="9" t="s">
        <v>74</v>
      </c>
      <c r="C76" s="1" t="s">
        <v>122</v>
      </c>
      <c r="D76" s="7">
        <v>1965</v>
      </c>
      <c r="E76" s="7" t="s">
        <v>251</v>
      </c>
      <c r="F76" s="7" t="s">
        <v>254</v>
      </c>
      <c r="G76" s="7" t="s">
        <v>131</v>
      </c>
      <c r="H76" s="7">
        <v>16</v>
      </c>
      <c r="I76" s="4">
        <v>0.11929050925925926</v>
      </c>
      <c r="J76" s="10">
        <v>2.4876157407407406E-2</v>
      </c>
      <c r="K76" s="3">
        <f t="shared" si="20"/>
        <v>70</v>
      </c>
      <c r="L76" s="2">
        <v>1.486111111111111E-3</v>
      </c>
      <c r="M76" s="3">
        <f t="shared" si="20"/>
        <v>63</v>
      </c>
      <c r="N76" s="4">
        <v>4.9253472222222226E-2</v>
      </c>
      <c r="O76" s="3">
        <f t="shared" si="17"/>
        <v>60</v>
      </c>
      <c r="P76" s="2">
        <v>1.0219907407407406E-3</v>
      </c>
      <c r="Q76" s="3">
        <f t="shared" si="18"/>
        <v>68</v>
      </c>
      <c r="R76" s="4">
        <v>4.2652777777777783E-2</v>
      </c>
      <c r="S76" s="3">
        <f t="shared" si="19"/>
        <v>76</v>
      </c>
    </row>
    <row r="77" spans="1:19">
      <c r="A77" s="7">
        <v>76</v>
      </c>
      <c r="B77" s="9" t="s">
        <v>75</v>
      </c>
      <c r="C77" s="1" t="s">
        <v>123</v>
      </c>
      <c r="D77" s="7">
        <v>1964</v>
      </c>
      <c r="E77" s="7" t="s">
        <v>252</v>
      </c>
      <c r="F77" s="7" t="s">
        <v>254</v>
      </c>
      <c r="G77" s="7" t="s">
        <v>138</v>
      </c>
      <c r="H77" s="7">
        <v>1</v>
      </c>
      <c r="I77" s="4">
        <v>0.12049652777777779</v>
      </c>
      <c r="J77" s="10">
        <v>2.1578703703703708E-2</v>
      </c>
      <c r="K77" s="3">
        <f t="shared" si="20"/>
        <v>48</v>
      </c>
      <c r="L77" s="2">
        <v>1.2326388888888888E-3</v>
      </c>
      <c r="M77" s="3">
        <f t="shared" si="20"/>
        <v>53</v>
      </c>
      <c r="N77" s="4">
        <v>5.4096064814814819E-2</v>
      </c>
      <c r="O77" s="3">
        <f t="shared" si="17"/>
        <v>76</v>
      </c>
      <c r="P77" s="2">
        <v>8.4143518518518519E-4</v>
      </c>
      <c r="Q77" s="3">
        <f t="shared" si="18"/>
        <v>54</v>
      </c>
      <c r="R77" s="4">
        <v>4.2747685185185187E-2</v>
      </c>
      <c r="S77" s="3">
        <f t="shared" si="19"/>
        <v>77</v>
      </c>
    </row>
    <row r="78" spans="1:19">
      <c r="A78" s="7">
        <v>77</v>
      </c>
      <c r="B78" s="9" t="s">
        <v>76</v>
      </c>
      <c r="C78" s="1" t="s">
        <v>119</v>
      </c>
      <c r="D78" s="7">
        <v>1983</v>
      </c>
      <c r="E78" s="7" t="s">
        <v>252</v>
      </c>
      <c r="F78" s="7" t="s">
        <v>254</v>
      </c>
      <c r="G78" s="7" t="s">
        <v>257</v>
      </c>
      <c r="H78" s="7">
        <v>1</v>
      </c>
      <c r="I78" s="4">
        <v>0.12278124999999999</v>
      </c>
      <c r="J78" s="10">
        <v>2.2776620370370371E-2</v>
      </c>
      <c r="K78" s="3">
        <f t="shared" si="20"/>
        <v>58</v>
      </c>
      <c r="L78" s="2">
        <v>1.1412037037037037E-3</v>
      </c>
      <c r="M78" s="3">
        <f t="shared" si="20"/>
        <v>49</v>
      </c>
      <c r="N78" s="4">
        <v>5.833564814814815E-2</v>
      </c>
      <c r="O78" s="3">
        <f t="shared" si="17"/>
        <v>80</v>
      </c>
      <c r="P78" s="2">
        <v>9.5949074074074068E-4</v>
      </c>
      <c r="Q78" s="3">
        <f t="shared" si="18"/>
        <v>65</v>
      </c>
      <c r="R78" s="10">
        <v>3.9568287037037034E-2</v>
      </c>
      <c r="S78" s="3">
        <f t="shared" si="19"/>
        <v>72</v>
      </c>
    </row>
    <row r="79" spans="1:19">
      <c r="A79" s="7">
        <v>78</v>
      </c>
      <c r="B79" s="9" t="s">
        <v>77</v>
      </c>
      <c r="C79" s="1" t="s">
        <v>222</v>
      </c>
      <c r="D79" s="7">
        <v>1973</v>
      </c>
      <c r="E79" s="7" t="s">
        <v>251</v>
      </c>
      <c r="F79" s="7" t="s">
        <v>254</v>
      </c>
      <c r="G79" s="7" t="s">
        <v>127</v>
      </c>
      <c r="H79" s="7">
        <v>14</v>
      </c>
      <c r="I79" s="4">
        <v>0.12366435185185186</v>
      </c>
      <c r="J79" s="10">
        <v>2.6744212962962963E-2</v>
      </c>
      <c r="K79" s="3">
        <f t="shared" si="20"/>
        <v>80</v>
      </c>
      <c r="L79" s="2">
        <v>2.7638888888888886E-3</v>
      </c>
      <c r="M79" s="3">
        <f t="shared" si="20"/>
        <v>80</v>
      </c>
      <c r="N79" s="4">
        <v>5.1619212962962964E-2</v>
      </c>
      <c r="O79" s="3">
        <f t="shared" si="17"/>
        <v>70</v>
      </c>
      <c r="P79" s="2">
        <v>1.3784722222222221E-3</v>
      </c>
      <c r="Q79" s="3">
        <f t="shared" si="18"/>
        <v>79</v>
      </c>
      <c r="R79" s="10">
        <v>4.1158564814814814E-2</v>
      </c>
      <c r="S79" s="3">
        <f t="shared" si="19"/>
        <v>75</v>
      </c>
    </row>
    <row r="80" spans="1:19">
      <c r="A80" s="7">
        <v>79</v>
      </c>
      <c r="B80" s="9" t="s">
        <v>78</v>
      </c>
      <c r="C80" s="1" t="s">
        <v>216</v>
      </c>
      <c r="D80" s="7">
        <v>1986</v>
      </c>
      <c r="E80" s="7" t="s">
        <v>251</v>
      </c>
      <c r="F80" s="7" t="s">
        <v>254</v>
      </c>
      <c r="G80" s="7" t="s">
        <v>255</v>
      </c>
      <c r="H80" s="7">
        <v>10</v>
      </c>
      <c r="I80" s="4">
        <v>0.12367361111111112</v>
      </c>
      <c r="J80" s="10">
        <v>2.3362268518518515E-2</v>
      </c>
      <c r="K80" s="3">
        <f t="shared" si="20"/>
        <v>62</v>
      </c>
      <c r="L80" s="2">
        <v>1.6655092592592592E-3</v>
      </c>
      <c r="M80" s="3">
        <f t="shared" si="20"/>
        <v>69</v>
      </c>
      <c r="N80" s="4">
        <v>5.2127314814814814E-2</v>
      </c>
      <c r="O80" s="3">
        <f t="shared" si="17"/>
        <v>72</v>
      </c>
      <c r="P80" s="2">
        <v>1.4699074074074074E-3</v>
      </c>
      <c r="Q80" s="3">
        <f t="shared" si="18"/>
        <v>81</v>
      </c>
      <c r="R80" s="4">
        <v>4.5048611111111109E-2</v>
      </c>
      <c r="S80" s="3">
        <f t="shared" si="19"/>
        <v>79</v>
      </c>
    </row>
    <row r="81" spans="1:19">
      <c r="A81" s="7">
        <v>80</v>
      </c>
      <c r="B81" s="9" t="s">
        <v>79</v>
      </c>
      <c r="C81" s="1" t="s">
        <v>124</v>
      </c>
      <c r="D81" s="7">
        <v>1980</v>
      </c>
      <c r="E81" s="7" t="s">
        <v>252</v>
      </c>
      <c r="F81" s="7" t="s">
        <v>254</v>
      </c>
      <c r="G81" s="7" t="s">
        <v>130</v>
      </c>
      <c r="H81" s="7">
        <v>6</v>
      </c>
      <c r="I81" s="4">
        <v>0.14153240740740741</v>
      </c>
      <c r="J81" s="10">
        <v>2.8856481481481483E-2</v>
      </c>
      <c r="K81" s="3">
        <f t="shared" si="20"/>
        <v>81</v>
      </c>
      <c r="L81" s="2">
        <v>2.5034722222222225E-3</v>
      </c>
      <c r="M81" s="3">
        <f t="shared" si="20"/>
        <v>79</v>
      </c>
      <c r="N81" s="4">
        <v>5.9218750000000001E-2</v>
      </c>
      <c r="O81" s="3">
        <f t="shared" si="17"/>
        <v>81</v>
      </c>
      <c r="P81" s="2">
        <v>1.1053240740740741E-3</v>
      </c>
      <c r="Q81" s="3">
        <f t="shared" si="18"/>
        <v>70</v>
      </c>
      <c r="R81" s="4">
        <v>4.9848379629629624E-2</v>
      </c>
      <c r="S81" s="3">
        <f t="shared" si="19"/>
        <v>80</v>
      </c>
    </row>
    <row r="82" spans="1:19">
      <c r="A82" s="7" t="s">
        <v>147</v>
      </c>
      <c r="B82" s="9" t="s">
        <v>80</v>
      </c>
      <c r="C82" s="1" t="s">
        <v>125</v>
      </c>
      <c r="D82" s="7">
        <v>1983</v>
      </c>
      <c r="E82" s="7" t="s">
        <v>251</v>
      </c>
      <c r="F82" s="7" t="s">
        <v>254</v>
      </c>
      <c r="G82" s="7" t="s">
        <v>255</v>
      </c>
      <c r="H82" s="7" t="s">
        <v>147</v>
      </c>
      <c r="I82" s="7" t="s">
        <v>139</v>
      </c>
      <c r="J82" s="10">
        <v>2.1561342592592594E-2</v>
      </c>
      <c r="K82" s="3">
        <f t="shared" si="20"/>
        <v>47</v>
      </c>
      <c r="L82" s="2">
        <v>1.1064814814814815E-3</v>
      </c>
      <c r="M82" s="3">
        <f t="shared" si="20"/>
        <v>45</v>
      </c>
      <c r="N82" s="4">
        <v>4.7273148148148147E-2</v>
      </c>
      <c r="O82" s="3">
        <f t="shared" si="17"/>
        <v>49</v>
      </c>
      <c r="P82" s="2">
        <v>7.5000000000000012E-4</v>
      </c>
      <c r="Q82" s="3">
        <f t="shared" si="18"/>
        <v>44</v>
      </c>
      <c r="R82" s="10"/>
      <c r="S82" s="3"/>
    </row>
  </sheetData>
  <mergeCells count="10">
    <mergeCell ref="J1:K1"/>
    <mergeCell ref="L1:M1"/>
    <mergeCell ref="N1:O1"/>
    <mergeCell ref="P1:Q1"/>
    <mergeCell ref="AA1:AB1"/>
    <mergeCell ref="AC1:AD1"/>
    <mergeCell ref="R1:S1"/>
    <mergeCell ref="U1:V1"/>
    <mergeCell ref="W1:X1"/>
    <mergeCell ref="Y1:Z1"/>
  </mergeCells>
  <phoneticPr fontId="2" type="noConversion"/>
  <pageMargins left="0.75" right="0.75" top="1" bottom="1" header="0.4921259845" footer="0.4921259845"/>
  <pageSetup paperSize="9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O82"/>
  <sheetViews>
    <sheetView workbookViewId="0">
      <pane ySplit="1" topLeftCell="A2" activePane="bottomLeft" state="frozen"/>
      <selection pane="bottomLeft"/>
    </sheetView>
  </sheetViews>
  <sheetFormatPr defaultColWidth="11.42578125" defaultRowHeight="12.75"/>
  <cols>
    <col min="1" max="1" width="4.7109375" style="7" bestFit="1" customWidth="1"/>
    <col min="2" max="2" width="22.42578125" style="9" bestFit="1" customWidth="1"/>
    <col min="3" max="3" width="28.5703125" style="1" customWidth="1"/>
    <col min="4" max="4" width="5" style="7" bestFit="1" customWidth="1"/>
    <col min="5" max="5" width="5" style="7" customWidth="1"/>
    <col min="6" max="6" width="12.140625" style="2" customWidth="1"/>
    <col min="7" max="7" width="3.5703125" style="2" customWidth="1"/>
    <col min="8" max="8" width="12.140625" style="2" customWidth="1"/>
    <col min="9" max="9" width="3.5703125" style="2" customWidth="1"/>
    <col min="10" max="10" width="12.140625" style="2" customWidth="1"/>
    <col min="11" max="11" width="3.5703125" style="2" customWidth="1"/>
    <col min="12" max="12" width="12.140625" style="2" customWidth="1"/>
    <col min="13" max="13" width="3.5703125" style="2" customWidth="1"/>
    <col min="14" max="14" width="12.140625" style="2" customWidth="1"/>
    <col min="15" max="15" width="3.5703125" style="1" customWidth="1"/>
    <col min="16" max="16384" width="11.42578125" style="1"/>
  </cols>
  <sheetData>
    <row r="1" spans="1:15">
      <c r="A1" s="7" t="s">
        <v>146</v>
      </c>
      <c r="B1" s="9" t="s">
        <v>207</v>
      </c>
      <c r="C1" s="1" t="s">
        <v>126</v>
      </c>
      <c r="D1" s="7" t="s">
        <v>249</v>
      </c>
      <c r="E1" s="7" t="s">
        <v>250</v>
      </c>
      <c r="F1" s="11" t="s">
        <v>142</v>
      </c>
      <c r="G1" s="11"/>
      <c r="H1" s="11" t="s">
        <v>143</v>
      </c>
      <c r="I1" s="11"/>
      <c r="J1" s="11" t="s">
        <v>144</v>
      </c>
      <c r="K1" s="11"/>
      <c r="L1" s="11" t="s">
        <v>145</v>
      </c>
      <c r="M1" s="11"/>
      <c r="N1" s="11" t="s">
        <v>141</v>
      </c>
      <c r="O1" s="11"/>
    </row>
    <row r="2" spans="1:15">
      <c r="A2" s="7">
        <v>1</v>
      </c>
      <c r="B2" s="9" t="s">
        <v>0</v>
      </c>
      <c r="C2" s="1" t="s">
        <v>81</v>
      </c>
      <c r="D2" s="7">
        <v>1981</v>
      </c>
      <c r="E2" s="7" t="s">
        <v>251</v>
      </c>
      <c r="F2" s="2">
        <v>1.4499999999999999E-2</v>
      </c>
      <c r="G2" s="3">
        <v>5</v>
      </c>
      <c r="H2" s="2">
        <v>1.5016203703703703E-2</v>
      </c>
      <c r="I2" s="3">
        <v>5</v>
      </c>
      <c r="J2" s="4">
        <v>5.3445601851851848E-2</v>
      </c>
      <c r="K2" s="3">
        <v>1</v>
      </c>
      <c r="L2" s="4">
        <v>5.3947916666666665E-2</v>
      </c>
      <c r="M2" s="3">
        <v>1</v>
      </c>
      <c r="N2" s="4">
        <v>7.9626157407407402E-2</v>
      </c>
      <c r="O2" s="3">
        <v>1</v>
      </c>
    </row>
    <row r="3" spans="1:15">
      <c r="A3" s="7">
        <v>2</v>
      </c>
      <c r="B3" s="9" t="s">
        <v>1</v>
      </c>
      <c r="C3" s="1" t="s">
        <v>82</v>
      </c>
      <c r="D3" s="7">
        <v>1982</v>
      </c>
      <c r="E3" s="7" t="s">
        <v>251</v>
      </c>
      <c r="F3" s="2">
        <v>1.4299768518518517E-2</v>
      </c>
      <c r="G3" s="3">
        <v>4</v>
      </c>
      <c r="H3" s="2">
        <v>1.4894675925925924E-2</v>
      </c>
      <c r="I3" s="3">
        <v>4</v>
      </c>
      <c r="J3" s="4">
        <v>5.4680555555555552E-2</v>
      </c>
      <c r="K3" s="3">
        <v>4</v>
      </c>
      <c r="L3" s="4">
        <v>5.5093749999999997E-2</v>
      </c>
      <c r="M3" s="3">
        <v>4</v>
      </c>
      <c r="N3" s="4">
        <v>8.1225694444444441E-2</v>
      </c>
      <c r="O3" s="3">
        <v>2</v>
      </c>
    </row>
    <row r="4" spans="1:15">
      <c r="A4" s="7">
        <v>3</v>
      </c>
      <c r="B4" s="9" t="s">
        <v>2</v>
      </c>
      <c r="C4" s="1" t="s">
        <v>83</v>
      </c>
      <c r="D4" s="7">
        <v>1982</v>
      </c>
      <c r="E4" s="7" t="s">
        <v>251</v>
      </c>
      <c r="F4" s="2">
        <v>1.5238425925925926E-2</v>
      </c>
      <c r="G4" s="3">
        <v>7</v>
      </c>
      <c r="H4" s="2">
        <v>1.5834490740740739E-2</v>
      </c>
      <c r="I4" s="3">
        <v>7</v>
      </c>
      <c r="J4" s="4">
        <v>5.4629629629629632E-2</v>
      </c>
      <c r="K4" s="3">
        <v>2</v>
      </c>
      <c r="L4" s="4">
        <v>5.5035879629629629E-2</v>
      </c>
      <c r="M4" s="3">
        <v>3</v>
      </c>
      <c r="N4" s="4">
        <v>8.1825231481481478E-2</v>
      </c>
      <c r="O4" s="3">
        <v>3</v>
      </c>
    </row>
    <row r="5" spans="1:15">
      <c r="A5" s="7">
        <v>4</v>
      </c>
      <c r="B5" s="9" t="s">
        <v>3</v>
      </c>
      <c r="C5" s="1" t="s">
        <v>84</v>
      </c>
      <c r="D5" s="7">
        <v>1980</v>
      </c>
      <c r="E5" s="7" t="s">
        <v>251</v>
      </c>
      <c r="F5" s="2">
        <v>1.5039351851851852E-2</v>
      </c>
      <c r="G5" s="3">
        <v>6</v>
      </c>
      <c r="H5" s="2">
        <v>1.557638888888889E-2</v>
      </c>
      <c r="I5" s="3">
        <v>6</v>
      </c>
      <c r="J5" s="4">
        <v>5.4645833333333331E-2</v>
      </c>
      <c r="K5" s="3">
        <v>3</v>
      </c>
      <c r="L5" s="4">
        <v>5.5025462962962964E-2</v>
      </c>
      <c r="M5" s="3">
        <v>2</v>
      </c>
      <c r="N5" s="4">
        <v>8.2174768518518515E-2</v>
      </c>
      <c r="O5" s="3">
        <v>4</v>
      </c>
    </row>
    <row r="6" spans="1:15">
      <c r="A6" s="7">
        <v>5</v>
      </c>
      <c r="B6" s="9" t="s">
        <v>4</v>
      </c>
      <c r="C6" s="1" t="s">
        <v>82</v>
      </c>
      <c r="D6" s="7">
        <v>1978</v>
      </c>
      <c r="E6" s="7" t="s">
        <v>251</v>
      </c>
      <c r="F6" s="2">
        <v>1.4269675925925924E-2</v>
      </c>
      <c r="G6" s="3">
        <v>2</v>
      </c>
      <c r="H6" s="2">
        <v>1.4831018518518516E-2</v>
      </c>
      <c r="I6" s="3">
        <v>2</v>
      </c>
      <c r="J6" s="4">
        <v>5.4715277777777772E-2</v>
      </c>
      <c r="K6" s="3">
        <v>5</v>
      </c>
      <c r="L6" s="4">
        <v>5.5159722222222214E-2</v>
      </c>
      <c r="M6" s="3">
        <v>5</v>
      </c>
      <c r="N6" s="4">
        <v>8.286342592592591E-2</v>
      </c>
      <c r="O6" s="3">
        <v>5</v>
      </c>
    </row>
    <row r="7" spans="1:15">
      <c r="A7" s="7">
        <v>6</v>
      </c>
      <c r="B7" s="9" t="s">
        <v>5</v>
      </c>
      <c r="C7" s="1" t="s">
        <v>85</v>
      </c>
      <c r="D7" s="7">
        <v>1969</v>
      </c>
      <c r="E7" s="7" t="s">
        <v>251</v>
      </c>
      <c r="F7" s="2">
        <v>1.4291666666666666E-2</v>
      </c>
      <c r="G7" s="3">
        <v>3</v>
      </c>
      <c r="H7" s="2">
        <v>1.4753472222222222E-2</v>
      </c>
      <c r="I7" s="3">
        <v>1</v>
      </c>
      <c r="J7" s="4">
        <v>5.7444444444444451E-2</v>
      </c>
      <c r="K7" s="3">
        <v>9</v>
      </c>
      <c r="L7" s="4">
        <v>5.7846064814814822E-2</v>
      </c>
      <c r="M7" s="3">
        <v>9</v>
      </c>
      <c r="N7" s="4">
        <v>8.4833333333333344E-2</v>
      </c>
      <c r="O7" s="3">
        <v>6</v>
      </c>
    </row>
    <row r="8" spans="1:15">
      <c r="A8" s="7">
        <v>7</v>
      </c>
      <c r="B8" s="9" t="s">
        <v>6</v>
      </c>
      <c r="C8" s="1" t="s">
        <v>86</v>
      </c>
      <c r="D8" s="7">
        <v>1984</v>
      </c>
      <c r="E8" s="7" t="s">
        <v>251</v>
      </c>
      <c r="F8" s="2">
        <v>1.4238425925925925E-2</v>
      </c>
      <c r="G8" s="3">
        <v>1</v>
      </c>
      <c r="H8" s="2">
        <v>1.4849537037037036E-2</v>
      </c>
      <c r="I8" s="3">
        <v>3</v>
      </c>
      <c r="J8" s="4">
        <v>5.7229166666666664E-2</v>
      </c>
      <c r="K8" s="3">
        <v>8</v>
      </c>
      <c r="L8" s="4">
        <v>5.7686342592592588E-2</v>
      </c>
      <c r="M8" s="3">
        <v>8</v>
      </c>
      <c r="N8" s="4">
        <v>8.5020833333333323E-2</v>
      </c>
      <c r="O8" s="3">
        <v>7</v>
      </c>
    </row>
    <row r="9" spans="1:15">
      <c r="A9" s="7">
        <v>8</v>
      </c>
      <c r="B9" s="9" t="s">
        <v>7</v>
      </c>
      <c r="C9" s="1" t="s">
        <v>87</v>
      </c>
      <c r="D9" s="7">
        <v>1968</v>
      </c>
      <c r="E9" s="7" t="s">
        <v>251</v>
      </c>
      <c r="F9" s="2">
        <v>1.6099537037037037E-2</v>
      </c>
      <c r="G9" s="3">
        <v>11</v>
      </c>
      <c r="H9" s="2">
        <v>1.6696759259259258E-2</v>
      </c>
      <c r="I9" s="3">
        <v>11</v>
      </c>
      <c r="J9" s="4">
        <v>5.7217592592592591E-2</v>
      </c>
      <c r="K9" s="3">
        <v>7</v>
      </c>
      <c r="L9" s="4">
        <v>5.7635416666666668E-2</v>
      </c>
      <c r="M9" s="3">
        <v>7</v>
      </c>
      <c r="N9" s="4">
        <v>8.5569444444444448E-2</v>
      </c>
      <c r="O9" s="3">
        <v>8</v>
      </c>
    </row>
    <row r="10" spans="1:15">
      <c r="A10" s="7">
        <v>9</v>
      </c>
      <c r="B10" s="9" t="s">
        <v>8</v>
      </c>
      <c r="C10" s="1" t="s">
        <v>88</v>
      </c>
      <c r="D10" s="7">
        <v>1967</v>
      </c>
      <c r="E10" s="7" t="s">
        <v>251</v>
      </c>
      <c r="F10" s="2">
        <v>1.599652777777778E-2</v>
      </c>
      <c r="G10" s="3">
        <v>10</v>
      </c>
      <c r="H10" s="2">
        <v>1.6597222222222225E-2</v>
      </c>
      <c r="I10" s="3">
        <v>10</v>
      </c>
      <c r="J10" s="4">
        <v>5.7196759259259267E-2</v>
      </c>
      <c r="K10" s="3">
        <v>6</v>
      </c>
      <c r="L10" s="4">
        <v>5.7627314814814826E-2</v>
      </c>
      <c r="M10" s="3">
        <v>6</v>
      </c>
      <c r="N10" s="4">
        <v>8.6546296296296302E-2</v>
      </c>
      <c r="O10" s="3">
        <v>9</v>
      </c>
    </row>
    <row r="11" spans="1:15">
      <c r="A11" s="7">
        <v>10</v>
      </c>
      <c r="B11" s="9" t="s">
        <v>9</v>
      </c>
      <c r="C11" s="1" t="s">
        <v>88</v>
      </c>
      <c r="D11" s="7">
        <v>1979</v>
      </c>
      <c r="E11" s="7" t="s">
        <v>252</v>
      </c>
      <c r="F11" s="2">
        <v>1.546875E-2</v>
      </c>
      <c r="G11" s="3">
        <v>8</v>
      </c>
      <c r="H11" s="2">
        <v>1.6172453703703703E-2</v>
      </c>
      <c r="I11" s="3">
        <v>8</v>
      </c>
      <c r="J11" s="4">
        <v>5.945717592592592E-2</v>
      </c>
      <c r="K11" s="3">
        <v>10</v>
      </c>
      <c r="L11" s="4">
        <v>6.0020833333333329E-2</v>
      </c>
      <c r="M11" s="3">
        <v>10</v>
      </c>
      <c r="N11" s="4">
        <v>8.87025462962963E-2</v>
      </c>
      <c r="O11" s="3">
        <v>10</v>
      </c>
    </row>
    <row r="12" spans="1:15">
      <c r="A12" s="7">
        <v>11</v>
      </c>
      <c r="B12" s="9" t="s">
        <v>10</v>
      </c>
      <c r="C12" s="1" t="s">
        <v>223</v>
      </c>
      <c r="D12" s="7">
        <v>1969</v>
      </c>
      <c r="E12" s="7" t="s">
        <v>251</v>
      </c>
      <c r="F12" s="2">
        <v>1.8476851851851852E-2</v>
      </c>
      <c r="G12" s="3">
        <v>26</v>
      </c>
      <c r="H12" s="2">
        <v>1.9035879629629628E-2</v>
      </c>
      <c r="I12" s="3">
        <v>23</v>
      </c>
      <c r="J12" s="4">
        <v>6.0903935185185179E-2</v>
      </c>
      <c r="K12" s="3">
        <v>13</v>
      </c>
      <c r="L12" s="4">
        <v>6.1363425925925918E-2</v>
      </c>
      <c r="M12" s="3">
        <v>13</v>
      </c>
      <c r="N12" s="4">
        <v>9.0134259259259247E-2</v>
      </c>
      <c r="O12" s="3">
        <v>11</v>
      </c>
    </row>
    <row r="13" spans="1:15">
      <c r="A13" s="7">
        <v>12</v>
      </c>
      <c r="B13" s="9" t="s">
        <v>11</v>
      </c>
      <c r="C13" s="1" t="s">
        <v>89</v>
      </c>
      <c r="D13" s="7">
        <v>1982</v>
      </c>
      <c r="E13" s="7" t="s">
        <v>251</v>
      </c>
      <c r="F13" s="2">
        <v>1.7688657407407406E-2</v>
      </c>
      <c r="G13" s="3">
        <v>17</v>
      </c>
      <c r="H13" s="2">
        <v>1.8552083333333334E-2</v>
      </c>
      <c r="I13" s="3">
        <v>17</v>
      </c>
      <c r="J13" s="4">
        <v>6.2253472222222217E-2</v>
      </c>
      <c r="K13" s="3">
        <v>14</v>
      </c>
      <c r="L13" s="4">
        <v>6.2968750000000004E-2</v>
      </c>
      <c r="M13" s="3">
        <v>17</v>
      </c>
      <c r="N13" s="4">
        <v>9.0770833333333314E-2</v>
      </c>
      <c r="O13" s="3">
        <v>12</v>
      </c>
    </row>
    <row r="14" spans="1:15">
      <c r="A14" s="7">
        <v>13</v>
      </c>
      <c r="B14" s="9" t="s">
        <v>12</v>
      </c>
      <c r="C14" s="1" t="s">
        <v>216</v>
      </c>
      <c r="D14" s="7">
        <v>1972</v>
      </c>
      <c r="E14" s="7" t="s">
        <v>251</v>
      </c>
      <c r="F14" s="2">
        <v>1.7087962962962961E-2</v>
      </c>
      <c r="G14" s="3">
        <v>16</v>
      </c>
      <c r="H14" s="2">
        <v>1.8214120370370367E-2</v>
      </c>
      <c r="I14" s="3">
        <v>16</v>
      </c>
      <c r="J14" s="4">
        <v>6.2375E-2</v>
      </c>
      <c r="K14" s="3">
        <v>17</v>
      </c>
      <c r="L14" s="4">
        <v>6.2956018518518522E-2</v>
      </c>
      <c r="M14" s="3">
        <v>16</v>
      </c>
      <c r="N14" s="4">
        <v>9.0937500000000004E-2</v>
      </c>
      <c r="O14" s="3">
        <v>13</v>
      </c>
    </row>
    <row r="15" spans="1:15">
      <c r="A15" s="7">
        <v>14</v>
      </c>
      <c r="B15" s="9" t="s">
        <v>13</v>
      </c>
      <c r="C15" s="1" t="s">
        <v>90</v>
      </c>
      <c r="D15" s="7">
        <v>1965</v>
      </c>
      <c r="E15" s="7" t="s">
        <v>251</v>
      </c>
      <c r="F15" s="2">
        <v>1.8413194444444444E-2</v>
      </c>
      <c r="G15" s="3">
        <v>25</v>
      </c>
      <c r="H15" s="2">
        <v>1.9074074074074073E-2</v>
      </c>
      <c r="I15" s="3">
        <v>24</v>
      </c>
      <c r="J15" s="4">
        <v>6.0321759259259256E-2</v>
      </c>
      <c r="K15" s="3">
        <v>11</v>
      </c>
      <c r="L15" s="4">
        <v>6.0820601851851848E-2</v>
      </c>
      <c r="M15" s="3">
        <v>11</v>
      </c>
      <c r="N15" s="4">
        <v>9.1065972222222222E-2</v>
      </c>
      <c r="O15" s="3">
        <v>14</v>
      </c>
    </row>
    <row r="16" spans="1:15">
      <c r="A16" s="7">
        <v>15</v>
      </c>
      <c r="B16" s="9" t="s">
        <v>14</v>
      </c>
      <c r="C16" s="1" t="s">
        <v>91</v>
      </c>
      <c r="D16" s="7">
        <v>1969</v>
      </c>
      <c r="E16" s="7" t="s">
        <v>251</v>
      </c>
      <c r="F16" s="2">
        <v>1.794675925925926E-2</v>
      </c>
      <c r="G16" s="3">
        <v>20</v>
      </c>
      <c r="H16" s="2">
        <v>1.8769675925925926E-2</v>
      </c>
      <c r="I16" s="3">
        <v>20</v>
      </c>
      <c r="J16" s="4">
        <v>6.0484953703703707E-2</v>
      </c>
      <c r="K16" s="3">
        <v>12</v>
      </c>
      <c r="L16" s="4">
        <v>6.0987268518518524E-2</v>
      </c>
      <c r="M16" s="3">
        <v>12</v>
      </c>
      <c r="N16" s="4">
        <v>9.1645833333333343E-2</v>
      </c>
      <c r="O16" s="3">
        <v>15</v>
      </c>
    </row>
    <row r="17" spans="1:15">
      <c r="A17" s="7">
        <v>16</v>
      </c>
      <c r="B17" s="9" t="s">
        <v>15</v>
      </c>
      <c r="C17" s="1" t="s">
        <v>88</v>
      </c>
      <c r="D17" s="7">
        <v>1986</v>
      </c>
      <c r="E17" s="7" t="s">
        <v>251</v>
      </c>
      <c r="F17" s="2">
        <v>1.6378472222222221E-2</v>
      </c>
      <c r="G17" s="3">
        <v>13</v>
      </c>
      <c r="H17" s="2">
        <v>1.7219907407407406E-2</v>
      </c>
      <c r="I17" s="3">
        <v>13</v>
      </c>
      <c r="J17" s="4">
        <v>6.2328703703703706E-2</v>
      </c>
      <c r="K17" s="3">
        <v>16</v>
      </c>
      <c r="L17" s="4">
        <v>6.2763888888888897E-2</v>
      </c>
      <c r="M17" s="3">
        <v>14</v>
      </c>
      <c r="N17" s="4">
        <v>9.3143518518518528E-2</v>
      </c>
      <c r="O17" s="3">
        <v>16</v>
      </c>
    </row>
    <row r="18" spans="1:15">
      <c r="A18" s="7">
        <v>17</v>
      </c>
      <c r="B18" s="9" t="s">
        <v>16</v>
      </c>
      <c r="C18" s="1" t="s">
        <v>92</v>
      </c>
      <c r="D18" s="7">
        <v>1978</v>
      </c>
      <c r="E18" s="7" t="s">
        <v>252</v>
      </c>
      <c r="F18" s="2">
        <v>1.8013888888888888E-2</v>
      </c>
      <c r="G18" s="3">
        <v>22</v>
      </c>
      <c r="H18" s="2">
        <v>1.8934027777777779E-2</v>
      </c>
      <c r="I18" s="3">
        <v>21</v>
      </c>
      <c r="J18" s="4">
        <v>6.2877314814814816E-2</v>
      </c>
      <c r="K18" s="3">
        <v>19</v>
      </c>
      <c r="L18" s="4">
        <v>6.3486111111111118E-2</v>
      </c>
      <c r="M18" s="3">
        <v>20</v>
      </c>
      <c r="N18" s="4">
        <v>9.3591435185185187E-2</v>
      </c>
      <c r="O18" s="3">
        <v>17</v>
      </c>
    </row>
    <row r="19" spans="1:15">
      <c r="A19" s="7">
        <v>18</v>
      </c>
      <c r="B19" s="9" t="s">
        <v>17</v>
      </c>
      <c r="C19" s="1" t="s">
        <v>92</v>
      </c>
      <c r="D19" s="7">
        <v>1970</v>
      </c>
      <c r="E19" s="7" t="s">
        <v>251</v>
      </c>
      <c r="F19" s="2">
        <v>1.7803240740740741E-2</v>
      </c>
      <c r="G19" s="3">
        <v>19</v>
      </c>
      <c r="H19" s="2">
        <v>1.8627314814814815E-2</v>
      </c>
      <c r="I19" s="3">
        <v>18</v>
      </c>
      <c r="J19" s="4">
        <v>6.2546296296296294E-2</v>
      </c>
      <c r="K19" s="3">
        <v>18</v>
      </c>
      <c r="L19" s="4">
        <v>6.3299768518518512E-2</v>
      </c>
      <c r="M19" s="3">
        <v>18</v>
      </c>
      <c r="N19" s="4">
        <v>9.3832175925925923E-2</v>
      </c>
      <c r="O19" s="3">
        <v>18</v>
      </c>
    </row>
    <row r="20" spans="1:15">
      <c r="A20" s="7">
        <v>19</v>
      </c>
      <c r="B20" s="9" t="s">
        <v>18</v>
      </c>
      <c r="C20" s="1" t="s">
        <v>88</v>
      </c>
      <c r="D20" s="7">
        <v>1969</v>
      </c>
      <c r="E20" s="7" t="s">
        <v>251</v>
      </c>
      <c r="F20" s="2">
        <v>1.9788194444444445E-2</v>
      </c>
      <c r="G20" s="3">
        <v>31</v>
      </c>
      <c r="H20" s="2">
        <v>2.0520833333333335E-2</v>
      </c>
      <c r="I20" s="3">
        <v>31</v>
      </c>
      <c r="J20" s="4">
        <v>6.3990740740740737E-2</v>
      </c>
      <c r="K20" s="3">
        <v>24</v>
      </c>
      <c r="L20" s="4">
        <v>6.4434027777777778E-2</v>
      </c>
      <c r="M20" s="3">
        <v>22</v>
      </c>
      <c r="N20" s="4">
        <v>9.5086805555555556E-2</v>
      </c>
      <c r="O20" s="3">
        <v>19</v>
      </c>
    </row>
    <row r="21" spans="1:15">
      <c r="A21" s="7">
        <v>20</v>
      </c>
      <c r="B21" s="9" t="s">
        <v>19</v>
      </c>
      <c r="C21" s="1" t="s">
        <v>88</v>
      </c>
      <c r="D21" s="7">
        <v>1966</v>
      </c>
      <c r="E21" s="7" t="s">
        <v>251</v>
      </c>
      <c r="F21" s="2">
        <v>1.8054398148148149E-2</v>
      </c>
      <c r="G21" s="3">
        <v>24</v>
      </c>
      <c r="H21" s="2">
        <v>1.864814814814815E-2</v>
      </c>
      <c r="I21" s="3">
        <v>19</v>
      </c>
      <c r="J21" s="4">
        <v>6.2884259259259265E-2</v>
      </c>
      <c r="K21" s="3">
        <v>20</v>
      </c>
      <c r="L21" s="4">
        <v>6.3417824074074078E-2</v>
      </c>
      <c r="M21" s="3">
        <v>19</v>
      </c>
      <c r="N21" s="4">
        <v>9.5206018518518523E-2</v>
      </c>
      <c r="O21" s="3">
        <v>20</v>
      </c>
    </row>
    <row r="22" spans="1:15">
      <c r="A22" s="7">
        <v>21</v>
      </c>
      <c r="B22" s="9" t="s">
        <v>20</v>
      </c>
      <c r="C22" s="1" t="s">
        <v>93</v>
      </c>
      <c r="D22" s="7">
        <v>1975</v>
      </c>
      <c r="E22" s="7" t="s">
        <v>251</v>
      </c>
      <c r="F22" s="2">
        <v>2.2894675925925926E-2</v>
      </c>
      <c r="G22" s="3">
        <v>53</v>
      </c>
      <c r="H22" s="2">
        <v>2.4560185185185185E-2</v>
      </c>
      <c r="I22" s="3">
        <v>53</v>
      </c>
      <c r="J22" s="4">
        <v>6.7024305555555552E-2</v>
      </c>
      <c r="K22" s="3">
        <v>38</v>
      </c>
      <c r="L22" s="4">
        <v>6.7796296296296299E-2</v>
      </c>
      <c r="M22" s="3">
        <v>40</v>
      </c>
      <c r="N22" s="4">
        <v>9.5479166666666671E-2</v>
      </c>
      <c r="O22" s="3">
        <v>21</v>
      </c>
    </row>
    <row r="23" spans="1:15">
      <c r="A23" s="7">
        <v>22</v>
      </c>
      <c r="B23" s="9" t="s">
        <v>21</v>
      </c>
      <c r="C23" s="1" t="s">
        <v>94</v>
      </c>
      <c r="D23" s="7">
        <v>1969</v>
      </c>
      <c r="E23" s="7" t="s">
        <v>251</v>
      </c>
      <c r="F23" s="2">
        <v>2.1347222222222222E-2</v>
      </c>
      <c r="G23" s="3">
        <v>43</v>
      </c>
      <c r="H23" s="2">
        <v>2.2359953703703705E-2</v>
      </c>
      <c r="I23" s="3">
        <v>43</v>
      </c>
      <c r="J23" s="4">
        <v>6.6280092592592585E-2</v>
      </c>
      <c r="K23" s="3">
        <v>34</v>
      </c>
      <c r="L23" s="4">
        <v>6.7057870370370365E-2</v>
      </c>
      <c r="M23" s="3">
        <v>34</v>
      </c>
      <c r="N23" s="4">
        <v>9.5960648148148142E-2</v>
      </c>
      <c r="O23" s="3">
        <v>22</v>
      </c>
    </row>
    <row r="24" spans="1:15">
      <c r="A24" s="7">
        <v>23</v>
      </c>
      <c r="B24" s="9" t="s">
        <v>22</v>
      </c>
      <c r="C24" s="1" t="s">
        <v>95</v>
      </c>
      <c r="D24" s="7">
        <v>1978</v>
      </c>
      <c r="E24" s="7" t="s">
        <v>252</v>
      </c>
      <c r="F24" s="2">
        <v>1.6144675925925927E-2</v>
      </c>
      <c r="G24" s="3">
        <v>12</v>
      </c>
      <c r="H24" s="2">
        <v>1.6819444444444446E-2</v>
      </c>
      <c r="I24" s="3">
        <v>12</v>
      </c>
      <c r="J24" s="4">
        <v>6.4097222222222222E-2</v>
      </c>
      <c r="K24" s="3">
        <v>25</v>
      </c>
      <c r="L24" s="4">
        <v>6.4515046296296299E-2</v>
      </c>
      <c r="M24" s="3">
        <v>23</v>
      </c>
      <c r="N24" s="4">
        <v>9.6471064814814822E-2</v>
      </c>
      <c r="O24" s="3">
        <v>23</v>
      </c>
    </row>
    <row r="25" spans="1:15">
      <c r="A25" s="7">
        <v>24</v>
      </c>
      <c r="B25" s="9" t="s">
        <v>23</v>
      </c>
      <c r="C25" s="1" t="s">
        <v>223</v>
      </c>
      <c r="D25" s="7">
        <v>1968</v>
      </c>
      <c r="E25" s="7" t="s">
        <v>251</v>
      </c>
      <c r="F25" s="2">
        <v>2.1030092592592597E-2</v>
      </c>
      <c r="G25" s="3">
        <v>40</v>
      </c>
      <c r="H25" s="2">
        <v>2.1793981481481487E-2</v>
      </c>
      <c r="I25" s="3">
        <v>40</v>
      </c>
      <c r="J25" s="4">
        <v>6.6870370370370386E-2</v>
      </c>
      <c r="K25" s="3">
        <v>36</v>
      </c>
      <c r="L25" s="4">
        <v>6.7432870370370379E-2</v>
      </c>
      <c r="M25" s="3">
        <v>35</v>
      </c>
      <c r="N25" s="4">
        <v>9.7387731481481485E-2</v>
      </c>
      <c r="O25" s="3">
        <v>24</v>
      </c>
    </row>
    <row r="26" spans="1:15">
      <c r="A26" s="7">
        <v>25</v>
      </c>
      <c r="B26" s="9" t="s">
        <v>24</v>
      </c>
      <c r="C26" s="1" t="s">
        <v>96</v>
      </c>
      <c r="D26" s="7">
        <v>1961</v>
      </c>
      <c r="E26" s="7" t="s">
        <v>251</v>
      </c>
      <c r="F26" s="2">
        <v>2.0510416666666666E-2</v>
      </c>
      <c r="G26" s="3">
        <v>37</v>
      </c>
      <c r="H26" s="2">
        <v>2.1510416666666667E-2</v>
      </c>
      <c r="I26" s="3">
        <v>37</v>
      </c>
      <c r="J26" s="4">
        <v>6.5182870370370377E-2</v>
      </c>
      <c r="K26" s="3">
        <v>30</v>
      </c>
      <c r="L26" s="4">
        <v>6.582175925925926E-2</v>
      </c>
      <c r="M26" s="3">
        <v>30</v>
      </c>
      <c r="N26" s="4">
        <v>9.7467592592592592E-2</v>
      </c>
      <c r="O26" s="3">
        <v>25</v>
      </c>
    </row>
    <row r="27" spans="1:15">
      <c r="A27" s="7">
        <v>26</v>
      </c>
      <c r="B27" s="9" t="s">
        <v>25</v>
      </c>
      <c r="C27" s="1" t="s">
        <v>243</v>
      </c>
      <c r="D27" s="7">
        <v>1964</v>
      </c>
      <c r="E27" s="7" t="s">
        <v>251</v>
      </c>
      <c r="F27" s="2">
        <v>2.0155092592592593E-2</v>
      </c>
      <c r="G27" s="3">
        <v>34</v>
      </c>
      <c r="H27" s="2">
        <v>2.1321759259259259E-2</v>
      </c>
      <c r="I27" s="3">
        <v>36</v>
      </c>
      <c r="J27" s="4">
        <v>6.4782407407407414E-2</v>
      </c>
      <c r="K27" s="3">
        <v>29</v>
      </c>
      <c r="L27" s="4">
        <v>6.550578703703705E-2</v>
      </c>
      <c r="M27" s="3">
        <v>29</v>
      </c>
      <c r="N27" s="4">
        <v>9.7611111111111121E-2</v>
      </c>
      <c r="O27" s="3">
        <v>26</v>
      </c>
    </row>
    <row r="28" spans="1:15">
      <c r="A28" s="7">
        <v>27</v>
      </c>
      <c r="B28" s="9" t="s">
        <v>26</v>
      </c>
      <c r="C28" s="1" t="s">
        <v>223</v>
      </c>
      <c r="D28" s="7">
        <v>1962</v>
      </c>
      <c r="E28" s="7" t="s">
        <v>251</v>
      </c>
      <c r="F28" s="2">
        <v>1.8531249999999999E-2</v>
      </c>
      <c r="G28" s="3">
        <v>27</v>
      </c>
      <c r="H28" s="2">
        <v>1.9494212962962963E-2</v>
      </c>
      <c r="I28" s="3">
        <v>26</v>
      </c>
      <c r="J28" s="4">
        <v>6.3798611111111111E-2</v>
      </c>
      <c r="K28" s="3">
        <v>22</v>
      </c>
      <c r="L28" s="4">
        <v>6.4420138888888895E-2</v>
      </c>
      <c r="M28" s="3">
        <v>21</v>
      </c>
      <c r="N28" s="4">
        <v>9.7775462962962967E-2</v>
      </c>
      <c r="O28" s="3">
        <v>27</v>
      </c>
    </row>
    <row r="29" spans="1:15">
      <c r="A29" s="7">
        <v>28</v>
      </c>
      <c r="B29" s="9" t="s">
        <v>27</v>
      </c>
      <c r="C29" s="1" t="s">
        <v>223</v>
      </c>
      <c r="D29" s="7">
        <v>1970</v>
      </c>
      <c r="E29" s="7" t="s">
        <v>251</v>
      </c>
      <c r="F29" s="2">
        <v>2.1267361111111108E-2</v>
      </c>
      <c r="G29" s="3">
        <v>41</v>
      </c>
      <c r="H29" s="2">
        <v>2.1917824074074072E-2</v>
      </c>
      <c r="I29" s="3">
        <v>41</v>
      </c>
      <c r="J29" s="4">
        <v>6.4515046296296299E-2</v>
      </c>
      <c r="K29" s="3">
        <v>27</v>
      </c>
      <c r="L29" s="4">
        <v>6.5001157407407417E-2</v>
      </c>
      <c r="M29" s="3">
        <v>26</v>
      </c>
      <c r="N29" s="4">
        <v>9.7996527777777787E-2</v>
      </c>
      <c r="O29" s="3">
        <v>28</v>
      </c>
    </row>
    <row r="30" spans="1:15">
      <c r="A30" s="7">
        <v>29</v>
      </c>
      <c r="B30" s="9" t="s">
        <v>28</v>
      </c>
      <c r="C30" s="1" t="s">
        <v>216</v>
      </c>
      <c r="D30" s="7">
        <v>1965</v>
      </c>
      <c r="E30" s="7" t="s">
        <v>251</v>
      </c>
      <c r="F30" s="2">
        <v>2.017013888888889E-2</v>
      </c>
      <c r="G30" s="3">
        <v>35</v>
      </c>
      <c r="H30" s="2">
        <v>2.1278935185185185E-2</v>
      </c>
      <c r="I30" s="3">
        <v>35</v>
      </c>
      <c r="J30" s="4">
        <v>6.4751157407407417E-2</v>
      </c>
      <c r="K30" s="3">
        <v>28</v>
      </c>
      <c r="L30" s="4">
        <v>6.5366898148148153E-2</v>
      </c>
      <c r="M30" s="3">
        <v>27</v>
      </c>
      <c r="N30" s="4">
        <v>9.8186342592592596E-2</v>
      </c>
      <c r="O30" s="3">
        <v>29</v>
      </c>
    </row>
    <row r="31" spans="1:15">
      <c r="A31" s="7">
        <v>30</v>
      </c>
      <c r="B31" s="9" t="s">
        <v>29</v>
      </c>
      <c r="C31" s="1" t="s">
        <v>97</v>
      </c>
      <c r="D31" s="7">
        <v>1970</v>
      </c>
      <c r="E31" s="7" t="s">
        <v>251</v>
      </c>
      <c r="F31" s="2">
        <v>2.0196759259259258E-2</v>
      </c>
      <c r="G31" s="3">
        <v>36</v>
      </c>
      <c r="H31" s="2">
        <v>2.1103009259259259E-2</v>
      </c>
      <c r="I31" s="3">
        <v>33</v>
      </c>
      <c r="J31" s="4">
        <v>6.5401620370370367E-2</v>
      </c>
      <c r="K31" s="3">
        <v>31</v>
      </c>
      <c r="L31" s="4">
        <v>6.5945601851851846E-2</v>
      </c>
      <c r="M31" s="3">
        <v>31</v>
      </c>
      <c r="N31" s="4">
        <v>9.820138888888888E-2</v>
      </c>
      <c r="O31" s="3">
        <v>30</v>
      </c>
    </row>
    <row r="32" spans="1:15">
      <c r="A32" s="7">
        <v>31</v>
      </c>
      <c r="B32" s="9" t="s">
        <v>30</v>
      </c>
      <c r="C32" s="1" t="s">
        <v>98</v>
      </c>
      <c r="D32" s="7">
        <v>1952</v>
      </c>
      <c r="E32" s="7" t="s">
        <v>251</v>
      </c>
      <c r="F32" s="2">
        <v>1.9934027777777776E-2</v>
      </c>
      <c r="G32" s="3">
        <v>32</v>
      </c>
      <c r="H32" s="2">
        <v>2.1229166666666664E-2</v>
      </c>
      <c r="I32" s="3">
        <v>34</v>
      </c>
      <c r="J32" s="4">
        <v>6.7314814814814813E-2</v>
      </c>
      <c r="K32" s="3">
        <v>42</v>
      </c>
      <c r="L32" s="4">
        <v>6.8015046296296289E-2</v>
      </c>
      <c r="M32" s="3">
        <v>42</v>
      </c>
      <c r="N32" s="4">
        <v>9.8226851851851843E-2</v>
      </c>
      <c r="O32" s="3">
        <v>31</v>
      </c>
    </row>
    <row r="33" spans="1:15">
      <c r="A33" s="7">
        <v>32</v>
      </c>
      <c r="B33" s="9" t="s">
        <v>31</v>
      </c>
      <c r="C33" s="1" t="s">
        <v>99</v>
      </c>
      <c r="D33" s="7">
        <v>1979</v>
      </c>
      <c r="E33" s="7" t="s">
        <v>251</v>
      </c>
      <c r="F33" s="2">
        <v>1.6859953703703703E-2</v>
      </c>
      <c r="G33" s="3">
        <v>14</v>
      </c>
      <c r="H33" s="2">
        <v>1.7621527777777778E-2</v>
      </c>
      <c r="I33" s="3">
        <v>14</v>
      </c>
      <c r="J33" s="4">
        <v>6.226157407407408E-2</v>
      </c>
      <c r="K33" s="3">
        <v>15</v>
      </c>
      <c r="L33" s="4">
        <v>6.2833333333333338E-2</v>
      </c>
      <c r="M33" s="3">
        <v>15</v>
      </c>
      <c r="N33" s="4">
        <v>9.8960648148148145E-2</v>
      </c>
      <c r="O33" s="3">
        <v>32</v>
      </c>
    </row>
    <row r="34" spans="1:15">
      <c r="A34" s="7">
        <v>33</v>
      </c>
      <c r="B34" s="9" t="s">
        <v>32</v>
      </c>
      <c r="C34" s="1" t="s">
        <v>100</v>
      </c>
      <c r="D34" s="7">
        <v>1966</v>
      </c>
      <c r="E34" s="7" t="s">
        <v>251</v>
      </c>
      <c r="F34" s="2">
        <v>1.9046296296296294E-2</v>
      </c>
      <c r="G34" s="3">
        <v>28</v>
      </c>
      <c r="H34" s="2">
        <v>1.9939814814814813E-2</v>
      </c>
      <c r="I34" s="3">
        <v>28</v>
      </c>
      <c r="J34" s="4">
        <v>6.5496527777777772E-2</v>
      </c>
      <c r="K34" s="3">
        <v>32</v>
      </c>
      <c r="L34" s="4">
        <v>6.6024305555555551E-2</v>
      </c>
      <c r="M34" s="3">
        <v>32</v>
      </c>
      <c r="N34" s="4">
        <v>9.8986111111111108E-2</v>
      </c>
      <c r="O34" s="3">
        <v>33</v>
      </c>
    </row>
    <row r="35" spans="1:15">
      <c r="A35" s="7">
        <v>34</v>
      </c>
      <c r="B35" s="9" t="s">
        <v>33</v>
      </c>
      <c r="C35" s="1" t="s">
        <v>101</v>
      </c>
      <c r="D35" s="7">
        <v>1967</v>
      </c>
      <c r="E35" s="7" t="s">
        <v>251</v>
      </c>
      <c r="F35" s="2">
        <v>1.6991898148148148E-2</v>
      </c>
      <c r="G35" s="3">
        <v>15</v>
      </c>
      <c r="H35" s="2">
        <v>1.8114583333333333E-2</v>
      </c>
      <c r="I35" s="3">
        <v>15</v>
      </c>
      <c r="J35" s="4">
        <v>6.3843749999999991E-2</v>
      </c>
      <c r="K35" s="3">
        <v>23</v>
      </c>
      <c r="L35" s="4">
        <v>6.4651620370370366E-2</v>
      </c>
      <c r="M35" s="3">
        <v>24</v>
      </c>
      <c r="N35" s="4">
        <v>9.9192129629629616E-2</v>
      </c>
      <c r="O35" s="3">
        <v>34</v>
      </c>
    </row>
    <row r="36" spans="1:15">
      <c r="A36" s="7">
        <v>35</v>
      </c>
      <c r="B36" s="9" t="s">
        <v>34</v>
      </c>
      <c r="C36" s="1" t="s">
        <v>102</v>
      </c>
      <c r="D36" s="7">
        <v>1986</v>
      </c>
      <c r="E36" s="7" t="s">
        <v>251</v>
      </c>
      <c r="F36" s="2">
        <v>2.1878472222222223E-2</v>
      </c>
      <c r="G36" s="3">
        <v>47</v>
      </c>
      <c r="H36" s="2">
        <v>2.2646990740740742E-2</v>
      </c>
      <c r="I36" s="3">
        <v>44</v>
      </c>
      <c r="J36" s="4">
        <v>6.8135416666666671E-2</v>
      </c>
      <c r="K36" s="3">
        <v>48</v>
      </c>
      <c r="L36" s="4">
        <v>6.8850694444444444E-2</v>
      </c>
      <c r="M36" s="3">
        <v>48</v>
      </c>
      <c r="N36" s="4">
        <v>9.9427083333333333E-2</v>
      </c>
      <c r="O36" s="3">
        <v>35</v>
      </c>
    </row>
    <row r="37" spans="1:15">
      <c r="A37" s="7">
        <v>36</v>
      </c>
      <c r="B37" s="9" t="s">
        <v>35</v>
      </c>
      <c r="C37" s="1" t="s">
        <v>222</v>
      </c>
      <c r="D37" s="7">
        <v>1962</v>
      </c>
      <c r="E37" s="7" t="s">
        <v>251</v>
      </c>
      <c r="F37" s="2">
        <v>1.9577546296296298E-2</v>
      </c>
      <c r="G37" s="3">
        <v>30</v>
      </c>
      <c r="H37" s="2">
        <v>2.0282407407407409E-2</v>
      </c>
      <c r="I37" s="3">
        <v>29</v>
      </c>
      <c r="J37" s="4">
        <v>6.7230324074074074E-2</v>
      </c>
      <c r="K37" s="3">
        <v>41</v>
      </c>
      <c r="L37" s="4">
        <v>6.7789351851851851E-2</v>
      </c>
      <c r="M37" s="3">
        <v>39</v>
      </c>
      <c r="N37" s="4">
        <v>0.10034027777777778</v>
      </c>
      <c r="O37" s="3">
        <v>36</v>
      </c>
    </row>
    <row r="38" spans="1:15">
      <c r="A38" s="7">
        <v>37</v>
      </c>
      <c r="B38" s="9" t="s">
        <v>36</v>
      </c>
      <c r="C38" s="1" t="s">
        <v>223</v>
      </c>
      <c r="D38" s="7">
        <v>1965</v>
      </c>
      <c r="E38" s="7" t="s">
        <v>251</v>
      </c>
      <c r="F38" s="2">
        <v>2.2089120370370374E-2</v>
      </c>
      <c r="G38" s="3">
        <v>49</v>
      </c>
      <c r="H38" s="2">
        <v>2.3103009259259261E-2</v>
      </c>
      <c r="I38" s="3">
        <v>47</v>
      </c>
      <c r="J38" s="4">
        <v>6.7056712962962978E-2</v>
      </c>
      <c r="K38" s="3">
        <v>39</v>
      </c>
      <c r="L38" s="4">
        <v>6.7604166666666687E-2</v>
      </c>
      <c r="M38" s="3">
        <v>38</v>
      </c>
      <c r="N38" s="4">
        <v>0.10074884259259262</v>
      </c>
      <c r="O38" s="3">
        <v>37</v>
      </c>
    </row>
    <row r="39" spans="1:15">
      <c r="A39" s="7">
        <v>38</v>
      </c>
      <c r="B39" s="9" t="s">
        <v>37</v>
      </c>
      <c r="C39" s="1" t="s">
        <v>223</v>
      </c>
      <c r="D39" s="7">
        <v>1970</v>
      </c>
      <c r="E39" s="7" t="s">
        <v>251</v>
      </c>
      <c r="F39" s="2">
        <v>2.1848379629629627E-2</v>
      </c>
      <c r="G39" s="3">
        <v>46</v>
      </c>
      <c r="H39" s="2">
        <v>2.3512731481481478E-2</v>
      </c>
      <c r="I39" s="3">
        <v>50</v>
      </c>
      <c r="J39" s="4">
        <v>6.7417824074074068E-2</v>
      </c>
      <c r="K39" s="3">
        <v>44</v>
      </c>
      <c r="L39" s="4">
        <v>6.8806712962962951E-2</v>
      </c>
      <c r="M39" s="3">
        <v>47</v>
      </c>
      <c r="N39" s="4">
        <v>0.10191898148148146</v>
      </c>
      <c r="O39" s="3">
        <v>38</v>
      </c>
    </row>
    <row r="40" spans="1:15">
      <c r="A40" s="7">
        <v>39</v>
      </c>
      <c r="B40" s="9" t="s">
        <v>38</v>
      </c>
      <c r="C40" s="1" t="s">
        <v>103</v>
      </c>
      <c r="D40" s="7">
        <v>1978</v>
      </c>
      <c r="E40" s="7" t="s">
        <v>252</v>
      </c>
      <c r="F40" s="2">
        <v>2.0034722222222221E-2</v>
      </c>
      <c r="G40" s="3">
        <v>33</v>
      </c>
      <c r="H40" s="2">
        <v>2.0836805555555553E-2</v>
      </c>
      <c r="I40" s="3">
        <v>32</v>
      </c>
      <c r="J40" s="4">
        <v>6.8834490740740745E-2</v>
      </c>
      <c r="K40" s="3">
        <v>49</v>
      </c>
      <c r="L40" s="4">
        <v>6.9550925925925933E-2</v>
      </c>
      <c r="M40" s="3">
        <v>49</v>
      </c>
      <c r="N40" s="4">
        <v>0.10215277777777779</v>
      </c>
      <c r="O40" s="3">
        <v>39</v>
      </c>
    </row>
    <row r="41" spans="1:15">
      <c r="A41" s="7">
        <v>40</v>
      </c>
      <c r="B41" s="9" t="s">
        <v>39</v>
      </c>
      <c r="C41" s="1" t="s">
        <v>104</v>
      </c>
      <c r="D41" s="7">
        <v>1956</v>
      </c>
      <c r="E41" s="7" t="s">
        <v>251</v>
      </c>
      <c r="F41" s="2">
        <v>2.1302083333333333E-2</v>
      </c>
      <c r="G41" s="3">
        <v>42</v>
      </c>
      <c r="H41" s="2">
        <v>2.213773148148148E-2</v>
      </c>
      <c r="I41" s="3">
        <v>42</v>
      </c>
      <c r="J41" s="4">
        <v>6.7966435185185192E-2</v>
      </c>
      <c r="K41" s="3">
        <v>47</v>
      </c>
      <c r="L41" s="4">
        <v>6.8547453703703715E-2</v>
      </c>
      <c r="M41" s="3">
        <v>44</v>
      </c>
      <c r="N41" s="4">
        <v>0.10227430555555557</v>
      </c>
      <c r="O41" s="3">
        <v>40</v>
      </c>
    </row>
    <row r="42" spans="1:15">
      <c r="A42" s="7">
        <v>41</v>
      </c>
      <c r="B42" s="9" t="s">
        <v>40</v>
      </c>
      <c r="C42" s="1" t="s">
        <v>105</v>
      </c>
      <c r="D42" s="7">
        <v>1962</v>
      </c>
      <c r="E42" s="7" t="s">
        <v>251</v>
      </c>
      <c r="F42" s="2">
        <v>2.2853009259259257E-2</v>
      </c>
      <c r="G42" s="3">
        <v>52</v>
      </c>
      <c r="H42" s="2">
        <v>2.4246527777777777E-2</v>
      </c>
      <c r="I42" s="3">
        <v>52</v>
      </c>
      <c r="J42" s="4">
        <v>6.8847222222222226E-2</v>
      </c>
      <c r="K42" s="3">
        <v>50</v>
      </c>
      <c r="L42" s="4">
        <v>6.9895833333333338E-2</v>
      </c>
      <c r="M42" s="3">
        <v>50</v>
      </c>
      <c r="N42" s="4">
        <v>0.10250115740740742</v>
      </c>
      <c r="O42" s="3">
        <v>41</v>
      </c>
    </row>
    <row r="43" spans="1:15">
      <c r="A43" s="7">
        <v>42</v>
      </c>
      <c r="B43" s="9" t="s">
        <v>41</v>
      </c>
      <c r="C43" s="1" t="s">
        <v>106</v>
      </c>
      <c r="D43" s="7">
        <v>1949</v>
      </c>
      <c r="E43" s="7" t="s">
        <v>251</v>
      </c>
      <c r="F43" s="2">
        <v>2.0628472222222222E-2</v>
      </c>
      <c r="G43" s="3">
        <v>38</v>
      </c>
      <c r="H43" s="2">
        <v>2.165509259259259E-2</v>
      </c>
      <c r="I43" s="3">
        <v>39</v>
      </c>
      <c r="J43" s="4">
        <v>6.606018518518518E-2</v>
      </c>
      <c r="K43" s="3">
        <v>33</v>
      </c>
      <c r="L43" s="4">
        <v>6.6785879629629619E-2</v>
      </c>
      <c r="M43" s="3">
        <v>33</v>
      </c>
      <c r="N43" s="4">
        <v>0.10280092592592591</v>
      </c>
      <c r="O43" s="3">
        <v>42</v>
      </c>
    </row>
    <row r="44" spans="1:15">
      <c r="A44" s="7">
        <v>43</v>
      </c>
      <c r="B44" s="9" t="s">
        <v>42</v>
      </c>
      <c r="C44" s="1" t="s">
        <v>107</v>
      </c>
      <c r="D44" s="7">
        <v>1970</v>
      </c>
      <c r="E44" s="7" t="s">
        <v>251</v>
      </c>
      <c r="F44" s="2">
        <v>1.777662037037037E-2</v>
      </c>
      <c r="G44" s="3">
        <v>18</v>
      </c>
      <c r="H44" s="2">
        <v>1.9114583333333334E-2</v>
      </c>
      <c r="I44" s="3">
        <v>25</v>
      </c>
      <c r="J44" s="4">
        <v>6.6559027777777779E-2</v>
      </c>
      <c r="K44" s="3">
        <v>35</v>
      </c>
      <c r="L44" s="4">
        <v>6.7500000000000004E-2</v>
      </c>
      <c r="M44" s="3">
        <v>37</v>
      </c>
      <c r="N44" s="4">
        <v>0.10284953703703704</v>
      </c>
      <c r="O44" s="3">
        <v>43</v>
      </c>
    </row>
    <row r="45" spans="1:15">
      <c r="A45" s="7">
        <v>44</v>
      </c>
      <c r="B45" s="9" t="s">
        <v>43</v>
      </c>
      <c r="C45" s="1" t="s">
        <v>216</v>
      </c>
      <c r="D45" s="7">
        <v>1957</v>
      </c>
      <c r="E45" s="7" t="s">
        <v>251</v>
      </c>
      <c r="F45" s="2">
        <v>2.2098379629629628E-2</v>
      </c>
      <c r="G45" s="3">
        <v>50</v>
      </c>
      <c r="H45" s="2">
        <v>2.3626157407407405E-2</v>
      </c>
      <c r="I45" s="3">
        <v>51</v>
      </c>
      <c r="J45" s="4">
        <v>7.1008101851851843E-2</v>
      </c>
      <c r="K45" s="3">
        <v>52</v>
      </c>
      <c r="L45" s="4">
        <v>7.1758101851851844E-2</v>
      </c>
      <c r="M45" s="3">
        <v>52</v>
      </c>
      <c r="N45" s="4">
        <v>0.10290393518518517</v>
      </c>
      <c r="O45" s="3">
        <v>44</v>
      </c>
    </row>
    <row r="46" spans="1:15">
      <c r="A46" s="7">
        <v>45</v>
      </c>
      <c r="B46" s="9" t="s">
        <v>44</v>
      </c>
      <c r="C46" s="1" t="s">
        <v>92</v>
      </c>
      <c r="D46" s="7">
        <v>1962</v>
      </c>
      <c r="E46" s="7" t="s">
        <v>251</v>
      </c>
      <c r="F46" s="2">
        <v>1.8039351851851852E-2</v>
      </c>
      <c r="G46" s="3">
        <v>23</v>
      </c>
      <c r="H46" s="2">
        <v>1.8947916666666665E-2</v>
      </c>
      <c r="I46" s="3">
        <v>22</v>
      </c>
      <c r="J46" s="4">
        <v>6.3574074074074075E-2</v>
      </c>
      <c r="K46" s="3">
        <v>21</v>
      </c>
      <c r="L46" s="4">
        <v>6.4873842592592587E-2</v>
      </c>
      <c r="M46" s="3">
        <v>25</v>
      </c>
      <c r="N46" s="4">
        <v>0.10300694444444444</v>
      </c>
      <c r="O46" s="3">
        <v>45</v>
      </c>
    </row>
    <row r="47" spans="1:15">
      <c r="A47" s="7">
        <v>46</v>
      </c>
      <c r="B47" s="9" t="s">
        <v>45</v>
      </c>
      <c r="C47" s="1" t="s">
        <v>108</v>
      </c>
      <c r="D47" s="7">
        <v>1973</v>
      </c>
      <c r="E47" s="7" t="s">
        <v>251</v>
      </c>
      <c r="F47" s="2">
        <v>1.5497685185185186E-2</v>
      </c>
      <c r="G47" s="3">
        <v>9</v>
      </c>
      <c r="H47" s="2">
        <v>1.6538194444444446E-2</v>
      </c>
      <c r="I47" s="3">
        <v>9</v>
      </c>
      <c r="J47" s="4">
        <v>6.4488425925925935E-2</v>
      </c>
      <c r="K47" s="3">
        <v>26</v>
      </c>
      <c r="L47" s="4">
        <v>6.5403935185185197E-2</v>
      </c>
      <c r="M47" s="3">
        <v>28</v>
      </c>
      <c r="N47" s="4">
        <v>0.10373611111111111</v>
      </c>
      <c r="O47" s="3">
        <v>46</v>
      </c>
    </row>
    <row r="48" spans="1:15">
      <c r="A48" s="7">
        <v>47</v>
      </c>
      <c r="B48" s="9" t="s">
        <v>46</v>
      </c>
      <c r="C48" s="1" t="s">
        <v>109</v>
      </c>
      <c r="D48" s="7">
        <v>1997</v>
      </c>
      <c r="E48" s="7" t="s">
        <v>251</v>
      </c>
      <c r="F48" s="2">
        <v>1.7969907407407407E-2</v>
      </c>
      <c r="G48" s="3">
        <v>21</v>
      </c>
      <c r="H48" s="2">
        <v>1.9509259259259257E-2</v>
      </c>
      <c r="I48" s="3">
        <v>27</v>
      </c>
      <c r="J48" s="4">
        <v>6.6881944444444452E-2</v>
      </c>
      <c r="K48" s="3">
        <v>37</v>
      </c>
      <c r="L48" s="4">
        <v>6.7440972222222229E-2</v>
      </c>
      <c r="M48" s="3">
        <v>36</v>
      </c>
      <c r="N48" s="4">
        <v>0.10373726851851853</v>
      </c>
      <c r="O48" s="3">
        <v>47</v>
      </c>
    </row>
    <row r="49" spans="1:15">
      <c r="A49" s="7">
        <v>48</v>
      </c>
      <c r="B49" s="9" t="s">
        <v>47</v>
      </c>
      <c r="C49" s="1" t="s">
        <v>223</v>
      </c>
      <c r="D49" s="7">
        <v>1966</v>
      </c>
      <c r="E49" s="7" t="s">
        <v>251</v>
      </c>
      <c r="F49" s="2">
        <v>2.4375000000000001E-2</v>
      </c>
      <c r="G49" s="3">
        <v>58</v>
      </c>
      <c r="H49" s="2">
        <v>2.5535879629629631E-2</v>
      </c>
      <c r="I49" s="3">
        <v>58</v>
      </c>
      <c r="J49" s="4">
        <v>6.7881944444444453E-2</v>
      </c>
      <c r="K49" s="3">
        <v>45</v>
      </c>
      <c r="L49" s="4">
        <v>6.8777777777777785E-2</v>
      </c>
      <c r="M49" s="3">
        <v>46</v>
      </c>
      <c r="N49" s="4">
        <v>0.10375810185185186</v>
      </c>
      <c r="O49" s="3">
        <v>48</v>
      </c>
    </row>
    <row r="50" spans="1:15">
      <c r="A50" s="7">
        <v>49</v>
      </c>
      <c r="B50" s="9" t="s">
        <v>48</v>
      </c>
      <c r="C50" s="1" t="s">
        <v>94</v>
      </c>
      <c r="D50" s="7">
        <v>1965</v>
      </c>
      <c r="E50" s="7" t="s">
        <v>251</v>
      </c>
      <c r="F50" s="2">
        <v>2.5094907407407403E-2</v>
      </c>
      <c r="G50" s="3">
        <v>59</v>
      </c>
      <c r="H50" s="2">
        <v>2.651504629629629E-2</v>
      </c>
      <c r="I50" s="3">
        <v>59</v>
      </c>
      <c r="J50" s="4">
        <v>7.2471064814814815E-2</v>
      </c>
      <c r="K50" s="3">
        <v>54</v>
      </c>
      <c r="L50" s="4">
        <v>7.3638888888888893E-2</v>
      </c>
      <c r="M50" s="3">
        <v>56</v>
      </c>
      <c r="N50" s="4">
        <v>0.10379398148148149</v>
      </c>
      <c r="O50" s="3">
        <v>49</v>
      </c>
    </row>
    <row r="51" spans="1:15">
      <c r="A51" s="7">
        <v>50</v>
      </c>
      <c r="B51" s="9" t="s">
        <v>49</v>
      </c>
      <c r="C51" s="1" t="s">
        <v>110</v>
      </c>
      <c r="D51" s="7">
        <v>1962</v>
      </c>
      <c r="E51" s="7" t="s">
        <v>251</v>
      </c>
      <c r="F51" s="2">
        <v>2.4087962962962964E-2</v>
      </c>
      <c r="G51" s="3">
        <v>56</v>
      </c>
      <c r="H51" s="2">
        <v>2.5417824074074075E-2</v>
      </c>
      <c r="I51" s="3">
        <v>57</v>
      </c>
      <c r="J51" s="4">
        <v>6.9287037037037036E-2</v>
      </c>
      <c r="K51" s="3">
        <v>51</v>
      </c>
      <c r="L51" s="4">
        <v>7.0303240740740736E-2</v>
      </c>
      <c r="M51" s="3">
        <v>51</v>
      </c>
      <c r="N51" s="4">
        <v>0.10502777777777778</v>
      </c>
      <c r="O51" s="3">
        <v>50</v>
      </c>
    </row>
    <row r="52" spans="1:15">
      <c r="A52" s="7">
        <v>51</v>
      </c>
      <c r="B52" s="9" t="s">
        <v>50</v>
      </c>
      <c r="C52" s="1" t="s">
        <v>223</v>
      </c>
      <c r="D52" s="7">
        <v>1966</v>
      </c>
      <c r="E52" s="7" t="s">
        <v>251</v>
      </c>
      <c r="F52" s="2">
        <v>2.1657407407407406E-2</v>
      </c>
      <c r="G52" s="3">
        <v>45</v>
      </c>
      <c r="H52" s="2">
        <v>2.3091435185185184E-2</v>
      </c>
      <c r="I52" s="3">
        <v>46</v>
      </c>
      <c r="J52" s="4">
        <v>6.7901620370370369E-2</v>
      </c>
      <c r="K52" s="3">
        <v>46</v>
      </c>
      <c r="L52" s="4">
        <v>6.8744212962962958E-2</v>
      </c>
      <c r="M52" s="3">
        <v>45</v>
      </c>
      <c r="N52" s="4">
        <v>0.10576388888888888</v>
      </c>
      <c r="O52" s="3">
        <v>51</v>
      </c>
    </row>
    <row r="53" spans="1:15">
      <c r="A53" s="7">
        <v>52</v>
      </c>
      <c r="B53" s="9" t="s">
        <v>51</v>
      </c>
      <c r="C53" s="1" t="s">
        <v>111</v>
      </c>
      <c r="D53" s="7">
        <v>1989</v>
      </c>
      <c r="E53" s="7" t="s">
        <v>251</v>
      </c>
      <c r="F53" s="2">
        <v>1.938888888888889E-2</v>
      </c>
      <c r="G53" s="3">
        <v>29</v>
      </c>
      <c r="H53" s="2">
        <v>2.0363425925925927E-2</v>
      </c>
      <c r="I53" s="3">
        <v>30</v>
      </c>
      <c r="J53" s="4">
        <v>6.7173611111111114E-2</v>
      </c>
      <c r="K53" s="3">
        <v>40</v>
      </c>
      <c r="L53" s="4">
        <v>6.7853009259259259E-2</v>
      </c>
      <c r="M53" s="3">
        <v>41</v>
      </c>
      <c r="N53" s="4">
        <v>0.10650694444444445</v>
      </c>
      <c r="O53" s="3">
        <v>52</v>
      </c>
    </row>
    <row r="54" spans="1:15">
      <c r="A54" s="7">
        <v>53</v>
      </c>
      <c r="B54" s="9" t="s">
        <v>52</v>
      </c>
      <c r="C54" s="1" t="s">
        <v>112</v>
      </c>
      <c r="D54" s="7">
        <v>1959</v>
      </c>
      <c r="E54" s="7" t="s">
        <v>251</v>
      </c>
      <c r="F54" s="2">
        <v>2.0687500000000001E-2</v>
      </c>
      <c r="G54" s="3">
        <v>39</v>
      </c>
      <c r="H54" s="2">
        <v>2.1603009259259259E-2</v>
      </c>
      <c r="I54" s="3">
        <v>38</v>
      </c>
      <c r="J54" s="4">
        <v>6.7353009259259272E-2</v>
      </c>
      <c r="K54" s="3">
        <v>43</v>
      </c>
      <c r="L54" s="4">
        <v>6.817476851851853E-2</v>
      </c>
      <c r="M54" s="3">
        <v>43</v>
      </c>
      <c r="N54" s="4">
        <v>0.10672800925925927</v>
      </c>
      <c r="O54" s="3">
        <v>53</v>
      </c>
    </row>
    <row r="55" spans="1:15">
      <c r="A55" s="7">
        <v>54</v>
      </c>
      <c r="B55" s="9" t="s">
        <v>53</v>
      </c>
      <c r="C55" s="1" t="s">
        <v>113</v>
      </c>
      <c r="D55" s="7">
        <v>1969</v>
      </c>
      <c r="E55" s="7" t="s">
        <v>251</v>
      </c>
      <c r="F55" s="2">
        <v>2.3581018518518515E-2</v>
      </c>
      <c r="G55" s="3">
        <v>55</v>
      </c>
      <c r="H55" s="2">
        <v>2.5310185185185182E-2</v>
      </c>
      <c r="I55" s="3">
        <v>56</v>
      </c>
      <c r="J55" s="4">
        <v>7.458217592592592E-2</v>
      </c>
      <c r="K55" s="3">
        <v>58</v>
      </c>
      <c r="L55" s="4">
        <v>7.5472222222222218E-2</v>
      </c>
      <c r="M55" s="3">
        <v>58</v>
      </c>
      <c r="N55" s="4">
        <v>0.10817824074074073</v>
      </c>
      <c r="O55" s="3">
        <v>54</v>
      </c>
    </row>
    <row r="56" spans="1:15">
      <c r="A56" s="7">
        <v>55</v>
      </c>
      <c r="B56" s="9" t="s">
        <v>54</v>
      </c>
      <c r="C56" s="1" t="s">
        <v>114</v>
      </c>
      <c r="D56" s="7">
        <v>1973</v>
      </c>
      <c r="E56" s="7" t="s">
        <v>251</v>
      </c>
      <c r="F56" s="2">
        <v>2.2013888888888888E-2</v>
      </c>
      <c r="G56" s="3">
        <v>48</v>
      </c>
      <c r="H56" s="2">
        <v>2.320486111111111E-2</v>
      </c>
      <c r="I56" s="3">
        <v>48</v>
      </c>
      <c r="J56" s="4">
        <v>7.2791666666666671E-2</v>
      </c>
      <c r="K56" s="3">
        <v>55</v>
      </c>
      <c r="L56" s="4">
        <v>7.3574074074074083E-2</v>
      </c>
      <c r="M56" s="3">
        <v>54</v>
      </c>
      <c r="N56" s="4">
        <v>0.10839930555555558</v>
      </c>
      <c r="O56" s="3">
        <v>55</v>
      </c>
    </row>
    <row r="57" spans="1:15">
      <c r="A57" s="7">
        <v>56</v>
      </c>
      <c r="B57" s="9" t="s">
        <v>55</v>
      </c>
      <c r="C57" s="1" t="s">
        <v>115</v>
      </c>
      <c r="D57" s="7">
        <v>1980</v>
      </c>
      <c r="E57" s="7" t="s">
        <v>252</v>
      </c>
      <c r="F57" s="2">
        <v>2.238425925925926E-2</v>
      </c>
      <c r="G57" s="3">
        <v>51</v>
      </c>
      <c r="H57" s="2">
        <v>2.3376157407407408E-2</v>
      </c>
      <c r="I57" s="3">
        <v>49</v>
      </c>
      <c r="J57" s="4">
        <v>7.3024305555555558E-2</v>
      </c>
      <c r="K57" s="3">
        <v>57</v>
      </c>
      <c r="L57" s="4">
        <v>7.3869212962962963E-2</v>
      </c>
      <c r="M57" s="3">
        <v>57</v>
      </c>
      <c r="N57" s="4">
        <v>0.10883912037037037</v>
      </c>
      <c r="O57" s="3">
        <v>56</v>
      </c>
    </row>
    <row r="58" spans="1:15">
      <c r="A58" s="7">
        <v>57</v>
      </c>
      <c r="B58" s="9" t="s">
        <v>56</v>
      </c>
      <c r="C58" s="1" t="s">
        <v>116</v>
      </c>
      <c r="D58" s="7">
        <v>1984</v>
      </c>
      <c r="E58" s="7" t="s">
        <v>251</v>
      </c>
      <c r="F58" s="2">
        <v>2.1359953703703704E-2</v>
      </c>
      <c r="G58" s="3">
        <v>44</v>
      </c>
      <c r="H58" s="2">
        <v>2.2704861111111113E-2</v>
      </c>
      <c r="I58" s="3">
        <v>45</v>
      </c>
      <c r="J58" s="4">
        <v>7.2877314814814825E-2</v>
      </c>
      <c r="K58" s="3">
        <v>56</v>
      </c>
      <c r="L58" s="4">
        <v>7.3621527777777793E-2</v>
      </c>
      <c r="M58" s="3">
        <v>55</v>
      </c>
      <c r="N58" s="4">
        <v>0.10894560185185187</v>
      </c>
      <c r="O58" s="3">
        <v>57</v>
      </c>
    </row>
    <row r="59" spans="1:15">
      <c r="A59" s="7">
        <v>58</v>
      </c>
      <c r="B59" s="9" t="s">
        <v>57</v>
      </c>
      <c r="C59" s="1" t="s">
        <v>230</v>
      </c>
      <c r="D59" s="7">
        <v>1979</v>
      </c>
      <c r="E59" s="7" t="s">
        <v>251</v>
      </c>
      <c r="F59" s="2">
        <v>2.4120370370370372E-2</v>
      </c>
      <c r="G59" s="3">
        <v>57</v>
      </c>
      <c r="H59" s="2">
        <v>2.4861111111111112E-2</v>
      </c>
      <c r="I59" s="3">
        <v>54</v>
      </c>
      <c r="J59" s="4">
        <v>7.1017361111111121E-2</v>
      </c>
      <c r="K59" s="3">
        <v>53</v>
      </c>
      <c r="L59" s="4">
        <v>7.1826388888888898E-2</v>
      </c>
      <c r="M59" s="3">
        <v>53</v>
      </c>
      <c r="N59" s="4">
        <v>0.11078587962962963</v>
      </c>
      <c r="O59" s="3">
        <v>58</v>
      </c>
    </row>
    <row r="60" spans="1:15">
      <c r="A60" s="7">
        <v>59</v>
      </c>
      <c r="B60" s="9" t="s">
        <v>58</v>
      </c>
      <c r="C60" s="1" t="s">
        <v>216</v>
      </c>
      <c r="D60" s="7">
        <v>1967</v>
      </c>
      <c r="E60" s="7" t="s">
        <v>251</v>
      </c>
      <c r="F60" s="2">
        <v>2.3533564814814816E-2</v>
      </c>
      <c r="G60" s="3">
        <v>54</v>
      </c>
      <c r="H60" s="2">
        <v>2.4886574074074075E-2</v>
      </c>
      <c r="I60" s="3">
        <v>55</v>
      </c>
      <c r="J60" s="4">
        <v>7.5031249999999994E-2</v>
      </c>
      <c r="K60" s="3">
        <v>59</v>
      </c>
      <c r="L60" s="4">
        <v>7.5946759259259256E-2</v>
      </c>
      <c r="M60" s="3">
        <v>59</v>
      </c>
      <c r="N60" s="4">
        <v>0.11103819444444443</v>
      </c>
      <c r="O60" s="3">
        <v>59</v>
      </c>
    </row>
    <row r="61" spans="1:15">
      <c r="A61" s="7">
        <v>60</v>
      </c>
      <c r="B61" s="9" t="s">
        <v>59</v>
      </c>
      <c r="C61" s="1" t="s">
        <v>117</v>
      </c>
      <c r="D61" s="7">
        <v>1971</v>
      </c>
      <c r="E61" s="7" t="s">
        <v>251</v>
      </c>
    </row>
    <row r="62" spans="1:15">
      <c r="A62" s="7">
        <v>61</v>
      </c>
      <c r="B62" s="9" t="s">
        <v>60</v>
      </c>
      <c r="C62" s="1" t="s">
        <v>216</v>
      </c>
      <c r="D62" s="7">
        <v>1990</v>
      </c>
      <c r="E62" s="7" t="s">
        <v>251</v>
      </c>
    </row>
    <row r="63" spans="1:15">
      <c r="A63" s="7">
        <v>62</v>
      </c>
      <c r="B63" s="9" t="s">
        <v>61</v>
      </c>
      <c r="C63" s="1" t="s">
        <v>216</v>
      </c>
      <c r="D63" s="7">
        <v>1969</v>
      </c>
      <c r="E63" s="7" t="s">
        <v>251</v>
      </c>
    </row>
    <row r="64" spans="1:15">
      <c r="A64" s="7">
        <v>63</v>
      </c>
      <c r="B64" s="9" t="s">
        <v>62</v>
      </c>
      <c r="C64" s="1" t="s">
        <v>88</v>
      </c>
      <c r="D64" s="7">
        <v>1955</v>
      </c>
      <c r="E64" s="7" t="s">
        <v>251</v>
      </c>
    </row>
    <row r="65" spans="1:5">
      <c r="A65" s="7">
        <v>64</v>
      </c>
      <c r="B65" s="9" t="s">
        <v>63</v>
      </c>
      <c r="C65" s="1" t="s">
        <v>216</v>
      </c>
      <c r="D65" s="7">
        <v>1966</v>
      </c>
      <c r="E65" s="7" t="s">
        <v>251</v>
      </c>
    </row>
    <row r="66" spans="1:5">
      <c r="A66" s="7">
        <v>65</v>
      </c>
      <c r="B66" s="9" t="s">
        <v>64</v>
      </c>
      <c r="C66" s="1" t="s">
        <v>118</v>
      </c>
      <c r="D66" s="7">
        <v>1982</v>
      </c>
      <c r="E66" s="7" t="s">
        <v>251</v>
      </c>
    </row>
    <row r="67" spans="1:5">
      <c r="A67" s="7">
        <v>66</v>
      </c>
      <c r="B67" s="9" t="s">
        <v>65</v>
      </c>
      <c r="C67" s="1" t="s">
        <v>119</v>
      </c>
      <c r="D67" s="7">
        <v>1968</v>
      </c>
      <c r="E67" s="7" t="s">
        <v>252</v>
      </c>
    </row>
    <row r="68" spans="1:5">
      <c r="A68" s="7">
        <v>67</v>
      </c>
      <c r="B68" s="9" t="s">
        <v>66</v>
      </c>
      <c r="C68" s="1" t="s">
        <v>222</v>
      </c>
      <c r="D68" s="7">
        <v>1981</v>
      </c>
      <c r="E68" s="7" t="s">
        <v>251</v>
      </c>
    </row>
    <row r="69" spans="1:5">
      <c r="A69" s="7">
        <v>68</v>
      </c>
      <c r="B69" s="9" t="s">
        <v>67</v>
      </c>
      <c r="C69" s="1" t="s">
        <v>120</v>
      </c>
      <c r="D69" s="7">
        <v>1969</v>
      </c>
      <c r="E69" s="7" t="s">
        <v>251</v>
      </c>
    </row>
    <row r="70" spans="1:5">
      <c r="A70" s="7">
        <v>69</v>
      </c>
      <c r="B70" s="9" t="s">
        <v>68</v>
      </c>
      <c r="C70" s="1" t="s">
        <v>216</v>
      </c>
      <c r="D70" s="7">
        <v>1974</v>
      </c>
      <c r="E70" s="7" t="s">
        <v>251</v>
      </c>
    </row>
    <row r="71" spans="1:5">
      <c r="A71" s="7">
        <v>70</v>
      </c>
      <c r="B71" s="9" t="s">
        <v>69</v>
      </c>
      <c r="C71" s="1" t="s">
        <v>223</v>
      </c>
      <c r="D71" s="7">
        <v>1977</v>
      </c>
      <c r="E71" s="7" t="s">
        <v>251</v>
      </c>
    </row>
    <row r="72" spans="1:5">
      <c r="A72" s="7">
        <v>71</v>
      </c>
      <c r="B72" s="9" t="s">
        <v>70</v>
      </c>
      <c r="C72" s="1" t="s">
        <v>120</v>
      </c>
      <c r="D72" s="7">
        <v>1969</v>
      </c>
      <c r="E72" s="7" t="s">
        <v>251</v>
      </c>
    </row>
    <row r="73" spans="1:5">
      <c r="A73" s="7">
        <v>72</v>
      </c>
      <c r="B73" s="9" t="s">
        <v>71</v>
      </c>
      <c r="C73" s="1" t="s">
        <v>121</v>
      </c>
      <c r="D73" s="7">
        <v>1984</v>
      </c>
      <c r="E73" s="7" t="s">
        <v>251</v>
      </c>
    </row>
    <row r="74" spans="1:5">
      <c r="A74" s="7">
        <v>73</v>
      </c>
      <c r="B74" s="9" t="s">
        <v>72</v>
      </c>
      <c r="C74" s="1" t="s">
        <v>216</v>
      </c>
      <c r="D74" s="7">
        <v>1955</v>
      </c>
      <c r="E74" s="7" t="s">
        <v>251</v>
      </c>
    </row>
    <row r="75" spans="1:5">
      <c r="A75" s="7">
        <v>74</v>
      </c>
      <c r="B75" s="9" t="s">
        <v>73</v>
      </c>
      <c r="C75" s="1" t="s">
        <v>231</v>
      </c>
      <c r="D75" s="7">
        <v>1977</v>
      </c>
      <c r="E75" s="7" t="s">
        <v>251</v>
      </c>
    </row>
    <row r="76" spans="1:5">
      <c r="A76" s="7">
        <v>75</v>
      </c>
      <c r="B76" s="9" t="s">
        <v>74</v>
      </c>
      <c r="C76" s="1" t="s">
        <v>122</v>
      </c>
      <c r="D76" s="7">
        <v>1965</v>
      </c>
      <c r="E76" s="7" t="s">
        <v>251</v>
      </c>
    </row>
    <row r="77" spans="1:5">
      <c r="A77" s="7">
        <v>76</v>
      </c>
      <c r="B77" s="9" t="s">
        <v>75</v>
      </c>
      <c r="C77" s="1" t="s">
        <v>123</v>
      </c>
      <c r="D77" s="7">
        <v>1964</v>
      </c>
      <c r="E77" s="7" t="s">
        <v>252</v>
      </c>
    </row>
    <row r="78" spans="1:5">
      <c r="A78" s="7">
        <v>77</v>
      </c>
      <c r="B78" s="9" t="s">
        <v>76</v>
      </c>
      <c r="C78" s="1" t="s">
        <v>119</v>
      </c>
      <c r="D78" s="7">
        <v>1983</v>
      </c>
      <c r="E78" s="7" t="s">
        <v>252</v>
      </c>
    </row>
    <row r="79" spans="1:5">
      <c r="A79" s="7">
        <v>78</v>
      </c>
      <c r="B79" s="9" t="s">
        <v>77</v>
      </c>
      <c r="C79" s="1" t="s">
        <v>222</v>
      </c>
      <c r="D79" s="7">
        <v>1973</v>
      </c>
      <c r="E79" s="7" t="s">
        <v>251</v>
      </c>
    </row>
    <row r="80" spans="1:5">
      <c r="A80" s="7">
        <v>79</v>
      </c>
      <c r="B80" s="9" t="s">
        <v>78</v>
      </c>
      <c r="C80" s="1" t="s">
        <v>216</v>
      </c>
      <c r="D80" s="7">
        <v>1986</v>
      </c>
      <c r="E80" s="7" t="s">
        <v>251</v>
      </c>
    </row>
    <row r="81" spans="1:5">
      <c r="A81" s="7">
        <v>80</v>
      </c>
      <c r="B81" s="9" t="s">
        <v>79</v>
      </c>
      <c r="C81" s="1" t="s">
        <v>124</v>
      </c>
      <c r="D81" s="7">
        <v>1980</v>
      </c>
      <c r="E81" s="7" t="s">
        <v>252</v>
      </c>
    </row>
    <row r="82" spans="1:5">
      <c r="A82" s="7" t="s">
        <v>147</v>
      </c>
      <c r="B82" s="9" t="s">
        <v>80</v>
      </c>
      <c r="C82" s="1" t="s">
        <v>125</v>
      </c>
      <c r="D82" s="7">
        <v>1983</v>
      </c>
      <c r="E82" s="7" t="s">
        <v>251</v>
      </c>
    </row>
  </sheetData>
  <mergeCells count="5">
    <mergeCell ref="L1:M1"/>
    <mergeCell ref="N1:O1"/>
    <mergeCell ref="F1:G1"/>
    <mergeCell ref="H1:I1"/>
    <mergeCell ref="J1:K1"/>
  </mergeCells>
  <phoneticPr fontId="2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Teilzeiten</vt:lpstr>
      <vt:lpstr>Durchgangszeiten</vt:lpstr>
      <vt:lpstr>Teilzeiten kurz</vt:lpstr>
      <vt:lpstr>Durchgangszeiten kurz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ingird</dc:creator>
  <cp:lastModifiedBy>Thomas</cp:lastModifiedBy>
  <dcterms:created xsi:type="dcterms:W3CDTF">2011-06-19T08:42:03Z</dcterms:created>
  <dcterms:modified xsi:type="dcterms:W3CDTF">2011-06-21T21:11:53Z</dcterms:modified>
</cp:coreProperties>
</file>