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rosendorf Man (Kombiwertung TTM &amp; TTM Zeitfahren)" sheetId="1" r:id="rId1"/>
  </sheets>
  <definedNames>
    <definedName name="Excel_BuiltIn_Print_Titles" localSheetId="0">'Drosendorf Man (Kombiwertung TTM &amp; TTM Zeitfahren)'!$2:$7</definedName>
  </definedNames>
  <calcPr fullCalcOnLoad="1"/>
</workbook>
</file>

<file path=xl/sharedStrings.xml><?xml version="1.0" encoding="utf-8"?>
<sst xmlns="http://schemas.openxmlformats.org/spreadsheetml/2006/main" count="29" uniqueCount="23">
  <si>
    <t>2. Drosendorf Man</t>
  </si>
  <si>
    <t>Drosendorf a.d. Thaya – Freitag 3.8.2018 und Samstag 4.8.2018</t>
  </si>
  <si>
    <t>Kombiwertung aus Thaytalman Zeitfahren und Triathlon</t>
  </si>
  <si>
    <t>Rang</t>
  </si>
  <si>
    <t>Name</t>
  </si>
  <si>
    <t>JG</t>
  </si>
  <si>
    <t>Zeitfahren</t>
  </si>
  <si>
    <t>Gesamtzeit
 Triathlon</t>
  </si>
  <si>
    <t>Gesamt</t>
  </si>
  <si>
    <t>AK</t>
  </si>
  <si>
    <t>AK Rng</t>
  </si>
  <si>
    <t>Bernd Höfinger</t>
  </si>
  <si>
    <t>M30</t>
  </si>
  <si>
    <t>Alexander Heili</t>
  </si>
  <si>
    <t>M40</t>
  </si>
  <si>
    <t>Paul Richter</t>
  </si>
  <si>
    <t>M50</t>
  </si>
  <si>
    <t>Harald Kaufmann</t>
  </si>
  <si>
    <t>Jürgen Grubek</t>
  </si>
  <si>
    <t>Norbert Hochrainer</t>
  </si>
  <si>
    <t>Fraunz Heily</t>
  </si>
  <si>
    <t>4.8.2018 / Paolo</t>
  </si>
  <si>
    <t>© www.free-eagle.at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</si>
</sst>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13">
    <font>
      <sz val="1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55"/>
      <name val="Arial"/>
      <family val="2"/>
    </font>
    <font>
      <b/>
      <sz val="12"/>
      <color indexed="22"/>
      <name val="Arial"/>
      <family val="2"/>
    </font>
    <font>
      <sz val="12"/>
      <color indexed="2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7" fillId="0" borderId="2" xfId="0" applyFont="1" applyBorder="1" applyAlignment="1">
      <alignment vertical="center"/>
    </xf>
    <xf numFmtId="164" fontId="7" fillId="0" borderId="2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7" fillId="0" borderId="3" xfId="0" applyFont="1" applyFill="1" applyBorder="1" applyAlignment="1">
      <alignment horizontal="center" vertical="center"/>
    </xf>
    <xf numFmtId="164" fontId="7" fillId="0" borderId="4" xfId="0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1" fillId="0" borderId="4" xfId="0" applyFont="1" applyBorder="1" applyAlignment="1">
      <alignment horizontal="center"/>
    </xf>
    <xf numFmtId="164" fontId="1" fillId="0" borderId="5" xfId="0" applyFont="1" applyFill="1" applyBorder="1" applyAlignment="1">
      <alignment/>
    </xf>
    <xf numFmtId="164" fontId="1" fillId="0" borderId="5" xfId="0" applyFont="1" applyFill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4" fontId="11" fillId="0" borderId="4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1" fillId="0" borderId="3" xfId="0" applyFont="1" applyFill="1" applyBorder="1" applyAlignment="1">
      <alignment/>
    </xf>
    <xf numFmtId="164" fontId="0" fillId="0" borderId="0" xfId="0" applyFont="1" applyAlignment="1">
      <alignment/>
    </xf>
    <xf numFmtId="164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A17" sqref="A17"/>
    </sheetView>
  </sheetViews>
  <sheetFormatPr defaultColWidth="10.28125" defaultRowHeight="12.75"/>
  <cols>
    <col min="1" max="1" width="7.28125" style="1" customWidth="1"/>
    <col min="2" max="2" width="18.28125" style="1" customWidth="1"/>
    <col min="3" max="3" width="8.00390625" style="1" customWidth="1"/>
    <col min="4" max="4" width="15.421875" style="1" customWidth="1"/>
    <col min="5" max="5" width="7.421875" style="1" customWidth="1"/>
    <col min="6" max="6" width="14.00390625" style="1" customWidth="1"/>
    <col min="7" max="7" width="7.421875" style="1" customWidth="1"/>
    <col min="8" max="8" width="11.7109375" style="1" customWidth="1"/>
    <col min="9" max="9" width="7.7109375" style="1" customWidth="1"/>
    <col min="10" max="10" width="9.00390625" style="1" customWidth="1"/>
    <col min="11" max="12" width="11.28125" style="2" customWidth="1"/>
    <col min="13" max="16384" width="11.28125" style="1" customWidth="1"/>
  </cols>
  <sheetData>
    <row r="1" spans="2:12" s="3" customFormat="1" ht="12.75" customHeight="1">
      <c r="B1"/>
      <c r="C1"/>
      <c r="D1" s="4"/>
      <c r="J1" s="4"/>
      <c r="K1" s="5"/>
      <c r="L1" s="5"/>
    </row>
    <row r="2" spans="2:12" s="3" customFormat="1" ht="24" customHeight="1">
      <c r="B2"/>
      <c r="C2"/>
      <c r="D2"/>
      <c r="E2" s="6" t="s">
        <v>0</v>
      </c>
      <c r="J2" s="4"/>
      <c r="K2" s="5"/>
      <c r="L2" s="5"/>
    </row>
    <row r="3" spans="2:5" ht="21" customHeight="1">
      <c r="B3"/>
      <c r="C3"/>
      <c r="D3"/>
      <c r="E3" s="7" t="s">
        <v>1</v>
      </c>
    </row>
    <row r="4" spans="2:5" ht="10.5" customHeight="1">
      <c r="B4"/>
      <c r="C4"/>
      <c r="D4"/>
      <c r="E4" s="8"/>
    </row>
    <row r="5" spans="2:5" ht="20.25" customHeight="1">
      <c r="B5"/>
      <c r="C5"/>
      <c r="D5"/>
      <c r="E5" s="9" t="s">
        <v>2</v>
      </c>
    </row>
    <row r="6" spans="2:5" ht="21" customHeight="1">
      <c r="B6"/>
      <c r="C6" s="9"/>
      <c r="D6"/>
      <c r="E6"/>
    </row>
    <row r="7" spans="1:12" s="19" customFormat="1" ht="30.75" customHeight="1">
      <c r="A7" s="10" t="s">
        <v>3</v>
      </c>
      <c r="B7" s="11" t="s">
        <v>4</v>
      </c>
      <c r="C7" s="12" t="s">
        <v>5</v>
      </c>
      <c r="D7" s="10" t="s">
        <v>6</v>
      </c>
      <c r="E7" s="13" t="s">
        <v>3</v>
      </c>
      <c r="F7" s="14" t="s">
        <v>7</v>
      </c>
      <c r="G7" s="15" t="s">
        <v>3</v>
      </c>
      <c r="H7" s="10" t="s">
        <v>8</v>
      </c>
      <c r="I7" s="16" t="s">
        <v>9</v>
      </c>
      <c r="J7" s="17" t="s">
        <v>10</v>
      </c>
      <c r="K7" s="18"/>
      <c r="L7" s="18"/>
    </row>
    <row r="8" spans="1:12" ht="17.25" customHeight="1">
      <c r="A8" s="20">
        <v>1</v>
      </c>
      <c r="B8" s="21" t="s">
        <v>11</v>
      </c>
      <c r="C8" s="22">
        <v>1979</v>
      </c>
      <c r="D8" s="23">
        <v>0.020127314814814813</v>
      </c>
      <c r="E8" s="24">
        <f aca="true" t="shared" si="0" ref="E8:E14">RANK(D8,$D$8:$D$14,1)</f>
        <v>3</v>
      </c>
      <c r="F8" s="23">
        <v>0.049340277777777775</v>
      </c>
      <c r="G8" s="24">
        <f aca="true" t="shared" si="1" ref="G8:G14">RANK(F8,$F$8:$F$14,1)</f>
        <v>1</v>
      </c>
      <c r="H8" s="23">
        <f aca="true" t="shared" si="2" ref="H8:H14">F8+D8</f>
        <v>0.06946759259259258</v>
      </c>
      <c r="I8" s="25" t="s">
        <v>12</v>
      </c>
      <c r="J8" s="26">
        <v>1</v>
      </c>
      <c r="K8" s="2">
        <f aca="true" t="shared" si="3" ref="K8:K10">F8/60*24*60*60</f>
        <v>71.04999999999998</v>
      </c>
      <c r="L8" s="2">
        <f aca="true" t="shared" si="4" ref="L8:L10">K8/60</f>
        <v>1.1841666666666664</v>
      </c>
    </row>
    <row r="9" spans="1:12" ht="17.25" customHeight="1">
      <c r="A9" s="20">
        <v>2</v>
      </c>
      <c r="B9" s="27" t="s">
        <v>13</v>
      </c>
      <c r="C9" s="25">
        <v>1973</v>
      </c>
      <c r="D9" s="23">
        <v>0.020127314814814813</v>
      </c>
      <c r="E9" s="24">
        <f t="shared" si="0"/>
        <v>3</v>
      </c>
      <c r="F9" s="23">
        <v>0.05019675925925926</v>
      </c>
      <c r="G9" s="24">
        <f t="shared" si="1"/>
        <v>2</v>
      </c>
      <c r="H9" s="23">
        <f t="shared" si="2"/>
        <v>0.07032407407407407</v>
      </c>
      <c r="I9" s="25" t="s">
        <v>14</v>
      </c>
      <c r="J9" s="26">
        <v>1</v>
      </c>
      <c r="K9" s="2">
        <f t="shared" si="3"/>
        <v>72.28333333333335</v>
      </c>
      <c r="L9" s="2">
        <f t="shared" si="4"/>
        <v>1.2047222222222225</v>
      </c>
    </row>
    <row r="10" spans="1:12" ht="17.25" customHeight="1">
      <c r="A10" s="20">
        <v>3</v>
      </c>
      <c r="B10" s="27" t="s">
        <v>15</v>
      </c>
      <c r="C10" s="25">
        <v>1965</v>
      </c>
      <c r="D10" s="23">
        <v>0.019930555555555556</v>
      </c>
      <c r="E10" s="24">
        <f t="shared" si="0"/>
        <v>2</v>
      </c>
      <c r="F10" s="23">
        <v>0.05167824074074074</v>
      </c>
      <c r="G10" s="24">
        <f t="shared" si="1"/>
        <v>3</v>
      </c>
      <c r="H10" s="23">
        <f t="shared" si="2"/>
        <v>0.0716087962962963</v>
      </c>
      <c r="I10" s="25" t="s">
        <v>16</v>
      </c>
      <c r="J10" s="26">
        <v>1</v>
      </c>
      <c r="K10" s="2">
        <f t="shared" si="3"/>
        <v>74.41666666666667</v>
      </c>
      <c r="L10" s="2">
        <f t="shared" si="4"/>
        <v>1.2402777777777778</v>
      </c>
    </row>
    <row r="11" spans="1:10" ht="17.25" customHeight="1">
      <c r="A11" s="20">
        <v>4</v>
      </c>
      <c r="B11" s="27" t="s">
        <v>17</v>
      </c>
      <c r="C11" s="25">
        <v>1971</v>
      </c>
      <c r="D11" s="23">
        <v>0.020983796296296296</v>
      </c>
      <c r="E11" s="24">
        <f t="shared" si="0"/>
        <v>6</v>
      </c>
      <c r="F11" s="23">
        <v>0.05319444444444445</v>
      </c>
      <c r="G11" s="24">
        <f t="shared" si="1"/>
        <v>4</v>
      </c>
      <c r="H11" s="23">
        <f t="shared" si="2"/>
        <v>0.07417824074074074</v>
      </c>
      <c r="I11" s="25" t="s">
        <v>14</v>
      </c>
      <c r="J11" s="26">
        <v>2</v>
      </c>
    </row>
    <row r="12" spans="1:12" ht="17.25" customHeight="1">
      <c r="A12" s="20">
        <v>5</v>
      </c>
      <c r="B12" s="27" t="s">
        <v>18</v>
      </c>
      <c r="C12" s="25">
        <v>1980</v>
      </c>
      <c r="D12" s="23">
        <v>0.018912037037037036</v>
      </c>
      <c r="E12" s="24">
        <f t="shared" si="0"/>
        <v>1</v>
      </c>
      <c r="F12" s="23">
        <v>0.05599537037037037</v>
      </c>
      <c r="G12" s="24">
        <f t="shared" si="1"/>
        <v>7</v>
      </c>
      <c r="H12" s="23">
        <f t="shared" si="2"/>
        <v>0.07490740740740741</v>
      </c>
      <c r="I12" s="25" t="s">
        <v>12</v>
      </c>
      <c r="J12" s="26">
        <v>2</v>
      </c>
      <c r="K12" s="2">
        <f>F12/60*24*60*60</f>
        <v>80.63333333333334</v>
      </c>
      <c r="L12" s="2">
        <f>K12/60</f>
        <v>1.343888888888889</v>
      </c>
    </row>
    <row r="13" spans="1:10" ht="17.25" customHeight="1">
      <c r="A13" s="20">
        <v>6</v>
      </c>
      <c r="B13" s="27" t="s">
        <v>19</v>
      </c>
      <c r="C13" s="25">
        <v>1969</v>
      </c>
      <c r="D13" s="23">
        <v>0.020578703703703703</v>
      </c>
      <c r="E13" s="24">
        <f t="shared" si="0"/>
        <v>5</v>
      </c>
      <c r="F13" s="23">
        <v>0.0553125</v>
      </c>
      <c r="G13" s="24">
        <f t="shared" si="1"/>
        <v>6</v>
      </c>
      <c r="H13" s="23">
        <f t="shared" si="2"/>
        <v>0.0758912037037037</v>
      </c>
      <c r="I13" s="25" t="s">
        <v>14</v>
      </c>
      <c r="J13" s="26">
        <v>3</v>
      </c>
    </row>
    <row r="14" spans="1:12" ht="17.25" customHeight="1">
      <c r="A14" s="20">
        <v>7</v>
      </c>
      <c r="B14" s="27" t="s">
        <v>20</v>
      </c>
      <c r="C14" s="25">
        <v>1966</v>
      </c>
      <c r="D14" s="23">
        <v>0.021064814814814814</v>
      </c>
      <c r="E14" s="24">
        <f t="shared" si="0"/>
        <v>7</v>
      </c>
      <c r="F14" s="23">
        <v>0.05510416666666667</v>
      </c>
      <c r="G14" s="24">
        <f t="shared" si="1"/>
        <v>5</v>
      </c>
      <c r="H14" s="23">
        <f t="shared" si="2"/>
        <v>0.07616898148148149</v>
      </c>
      <c r="I14" s="25" t="s">
        <v>16</v>
      </c>
      <c r="J14" s="26">
        <v>2</v>
      </c>
      <c r="K14" s="2">
        <f>F14/60*24*60*60</f>
        <v>79.35</v>
      </c>
      <c r="L14" s="2">
        <f>K14/60</f>
        <v>1.3225</v>
      </c>
    </row>
    <row r="15" ht="17.25" customHeight="1">
      <c r="I15"/>
    </row>
    <row r="16" spans="1:9" ht="17.25" customHeight="1">
      <c r="A16" s="28" t="s">
        <v>21</v>
      </c>
      <c r="I16"/>
    </row>
    <row r="17" spans="1:9" ht="17.25" customHeight="1">
      <c r="A17" s="29" t="s">
        <v>22</v>
      </c>
      <c r="I17"/>
    </row>
  </sheetData>
  <sheetProtection selectLockedCells="1" selectUnlockedCells="1"/>
  <hyperlinks>
    <hyperlink ref="A17" r:id="rId1" display="© www.free-eagle.at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2017-08-06T21:31:15Z</dcterms:created>
  <dcterms:modified xsi:type="dcterms:W3CDTF">2018-08-04T17:02:21Z</dcterms:modified>
  <cp:category/>
  <cp:version/>
  <cp:contentType/>
  <cp:contentStatus/>
  <cp:revision>3</cp:revision>
</cp:coreProperties>
</file>