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activeTab="0"/>
  </bookViews>
  <sheets>
    <sheet name="3. CRBR 2008" sheetId="1" r:id="rId1"/>
    <sheet name="2. CRBR 2008" sheetId="2" r:id="rId2"/>
    <sheet name="1. CRBR 2008" sheetId="3" r:id="rId3"/>
    <sheet name="CRBR 2008 BL" sheetId="4" r:id="rId4"/>
  </sheets>
  <definedNames/>
  <calcPr fullCalcOnLoad="1"/>
</workbook>
</file>

<file path=xl/sharedStrings.xml><?xml version="1.0" encoding="utf-8"?>
<sst xmlns="http://schemas.openxmlformats.org/spreadsheetml/2006/main" count="224" uniqueCount="57">
  <si>
    <t>FREE EAGLE Fun Racing Team &amp; Friends of Bikeboard.at</t>
  </si>
  <si>
    <t>Wien, 20.01.2008</t>
  </si>
  <si>
    <t>Name</t>
  </si>
  <si>
    <t>Nickname</t>
  </si>
  <si>
    <t>Bike</t>
  </si>
  <si>
    <t>Hermann</t>
  </si>
  <si>
    <t>Heinz</t>
  </si>
  <si>
    <t>Paul</t>
  </si>
  <si>
    <t>Werner</t>
  </si>
  <si>
    <t>Steve</t>
  </si>
  <si>
    <t>Martin</t>
  </si>
  <si>
    <t>Thomas</t>
  </si>
  <si>
    <t>Gerry</t>
  </si>
  <si>
    <t>hek</t>
  </si>
  <si>
    <t>Gatschbiker</t>
  </si>
  <si>
    <t>werner5</t>
  </si>
  <si>
    <t>steve4u</t>
  </si>
  <si>
    <t>***chandler***</t>
  </si>
  <si>
    <t>shroeder</t>
  </si>
  <si>
    <t>dg</t>
  </si>
  <si>
    <t>dg3</t>
  </si>
  <si>
    <t>dg4</t>
  </si>
  <si>
    <t>dg5</t>
  </si>
  <si>
    <t>Ziel</t>
  </si>
  <si>
    <t>W2</t>
  </si>
  <si>
    <t>Run 1</t>
  </si>
  <si>
    <t>W 1</t>
  </si>
  <si>
    <t>Bike R3</t>
  </si>
  <si>
    <t>Bike R2</t>
  </si>
  <si>
    <t>Bike R1</t>
  </si>
  <si>
    <t>Rng</t>
  </si>
  <si>
    <t>Run 2</t>
  </si>
  <si>
    <t>Zeitnehmung: Sandra (sake)</t>
  </si>
  <si>
    <t>Auswertung: Paul</t>
  </si>
  <si>
    <t>www.free-eagle.at</t>
  </si>
  <si>
    <t>Andi</t>
  </si>
  <si>
    <t>Ali</t>
  </si>
  <si>
    <t>Robert</t>
  </si>
  <si>
    <t>Karl</t>
  </si>
  <si>
    <t>cyborg</t>
  </si>
  <si>
    <t>Hobbyradler123</t>
  </si>
  <si>
    <t>route1</t>
  </si>
  <si>
    <t>DNF</t>
  </si>
  <si>
    <t>Wien, 24.02.2008</t>
  </si>
  <si>
    <t>Hinweis: Wechselzeiten sind größtenteils geschätzt!</t>
  </si>
  <si>
    <t>Ergebnis vom 2. Cross Run-Bike-Run Trainingswettkampf</t>
  </si>
  <si>
    <t>Ergebnis vom 1. Cross Run-Bike-Run Trainingswettkampf</t>
  </si>
  <si>
    <t>Walter</t>
  </si>
  <si>
    <t>Wien, 30.3.2008</t>
  </si>
  <si>
    <t>Zeitnehmung: Barbara</t>
  </si>
  <si>
    <t>Ergebnis vom 3. Cross Run-Bike-Run Trainingswettkampf</t>
  </si>
  <si>
    <t>limaged</t>
  </si>
  <si>
    <t>30.3.</t>
  </si>
  <si>
    <t>24.2.</t>
  </si>
  <si>
    <t>20.1.</t>
  </si>
  <si>
    <t>Datum</t>
  </si>
  <si>
    <t>Bestenliste Trainings CRBR Serie Lobau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</si>
</sst>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5" fontId="4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18" applyAlignment="1">
      <alignment/>
    </xf>
    <xf numFmtId="45" fontId="0" fillId="0" borderId="2" xfId="0" applyNumberFormat="1" applyFont="1" applyBorder="1" applyAlignment="1">
      <alignment horizontal="center"/>
    </xf>
    <xf numFmtId="0" fontId="0" fillId="0" borderId="6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45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5" fontId="4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9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5" fontId="1" fillId="2" borderId="8" xfId="0" applyNumberFormat="1" applyFont="1" applyFill="1" applyBorder="1" applyAlignment="1">
      <alignment horizontal="center"/>
    </xf>
    <xf numFmtId="4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5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11.421875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bestFit="1" customWidth="1"/>
    <col min="10" max="10" width="11.421875" style="0" hidden="1" customWidth="1"/>
    <col min="11" max="11" width="7.57421875" style="6" bestFit="1" customWidth="1"/>
    <col min="12" max="12" width="11.421875" style="6" hidden="1" customWidth="1"/>
    <col min="13" max="13" width="7.57421875" style="6" bestFit="1" customWidth="1"/>
    <col min="14" max="14" width="11.421875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/>
      <c r="G9"/>
      <c r="I9"/>
      <c r="K9" s="3" t="s">
        <v>50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48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7</v>
      </c>
      <c r="B14" s="26" t="s">
        <v>14</v>
      </c>
      <c r="C14" s="7">
        <v>0.004699074074074074</v>
      </c>
      <c r="D14" s="12">
        <f>RANK(C14,C$14:C$18,1)</f>
        <v>1</v>
      </c>
      <c r="E14" s="9">
        <v>0.005208333333333333</v>
      </c>
      <c r="F14" s="7">
        <v>0.0005092592592592614</v>
      </c>
      <c r="G14" s="12">
        <f>RANK(F14,F$14:F$17,1)</f>
        <v>4</v>
      </c>
      <c r="H14" s="7">
        <v>0.008437499999999994</v>
      </c>
      <c r="I14" s="12">
        <f>RANK(H14,$H$14:$H$17,1)</f>
        <v>1</v>
      </c>
      <c r="J14" s="9">
        <v>0.007060185185185184</v>
      </c>
      <c r="K14" s="10"/>
      <c r="L14" s="11"/>
      <c r="M14" s="10"/>
      <c r="N14" s="11"/>
      <c r="O14" s="22"/>
      <c r="P14" s="9"/>
      <c r="Q14" s="7">
        <v>0.00024305555555555886</v>
      </c>
      <c r="R14" s="12">
        <f>RANK(Q14,Q$14:Q$17,1)</f>
        <v>3</v>
      </c>
      <c r="S14" s="7">
        <v>0.005115740740740737</v>
      </c>
      <c r="T14" s="12">
        <f>RANK(S14,S$14:S$17,1)</f>
        <v>2</v>
      </c>
      <c r="U14" s="55">
        <v>0.01900462962962963</v>
      </c>
      <c r="V14" s="24">
        <f>RANK(U14,U$14:U$17,1)</f>
        <v>1</v>
      </c>
      <c r="W14" s="6" t="s">
        <v>52</v>
      </c>
    </row>
    <row r="15" spans="1:23" ht="12.75">
      <c r="A15" s="52" t="s">
        <v>37</v>
      </c>
      <c r="B15" s="26" t="s">
        <v>40</v>
      </c>
      <c r="C15" s="7">
        <v>0.004918981481481479</v>
      </c>
      <c r="D15" s="12">
        <f>RANK(C15,C$14:C$18,1)</f>
        <v>3</v>
      </c>
      <c r="E15" s="9">
        <v>0.005127314814814815</v>
      </c>
      <c r="F15" s="7">
        <v>0.00020833333333333467</v>
      </c>
      <c r="G15" s="12">
        <f>RANK(F15,F$14:F$17,1)</f>
        <v>2</v>
      </c>
      <c r="H15" s="7">
        <v>0.009224537037037035</v>
      </c>
      <c r="I15" s="12">
        <f>RANK(H15,$H$14:$H$17,1)</f>
        <v>2</v>
      </c>
      <c r="J15" s="9">
        <v>0.007638888888888889</v>
      </c>
      <c r="K15" s="10"/>
      <c r="L15" s="11"/>
      <c r="M15" s="10"/>
      <c r="N15" s="11"/>
      <c r="O15" s="22"/>
      <c r="P15" s="9"/>
      <c r="Q15" s="7">
        <v>2.314814814815061E-05</v>
      </c>
      <c r="R15" s="12">
        <f>RANK(Q15,Q$14:Q$17,1)</f>
        <v>1</v>
      </c>
      <c r="S15" s="7">
        <v>0.005150462962962964</v>
      </c>
      <c r="T15" s="12">
        <f>RANK(S15,S$14:S$17,1)</f>
        <v>3</v>
      </c>
      <c r="U15" s="55">
        <v>0.019525462962962963</v>
      </c>
      <c r="V15" s="24">
        <f>RANK(U15,U$14:U$17,1)</f>
        <v>2</v>
      </c>
      <c r="W15" s="6" t="s">
        <v>52</v>
      </c>
    </row>
    <row r="16" spans="1:23" ht="12.75">
      <c r="A16" s="52" t="s">
        <v>47</v>
      </c>
      <c r="B16" s="35" t="s">
        <v>51</v>
      </c>
      <c r="C16" s="7">
        <v>0.00494212962962963</v>
      </c>
      <c r="D16" s="12">
        <f>RANK(C16,C$14:C$18,1)</f>
        <v>4</v>
      </c>
      <c r="E16" s="9">
        <v>0.005104166666666667</v>
      </c>
      <c r="F16" s="7">
        <v>0.00016203703703703692</v>
      </c>
      <c r="G16" s="12">
        <f>RANK(F16,F$14:F$17,1)</f>
        <v>1</v>
      </c>
      <c r="H16" s="7">
        <v>0.009594907407407403</v>
      </c>
      <c r="I16" s="12">
        <f>RANK(H16,$H$14:$H$17,1)</f>
        <v>4</v>
      </c>
      <c r="J16" s="9">
        <v>0.007997685185185186</v>
      </c>
      <c r="K16" s="10"/>
      <c r="L16" s="11"/>
      <c r="M16" s="10"/>
      <c r="N16" s="11"/>
      <c r="O16" s="22"/>
      <c r="P16" s="9"/>
      <c r="Q16" s="7">
        <v>8.101851851852193E-05</v>
      </c>
      <c r="R16" s="12">
        <f>RANK(Q16,Q$14:Q$17,1)</f>
        <v>2</v>
      </c>
      <c r="S16" s="7">
        <v>0.004849537037037034</v>
      </c>
      <c r="T16" s="12">
        <f>RANK(S16,S$14:S$17,1)</f>
        <v>1</v>
      </c>
      <c r="U16" s="55">
        <v>0.01962962962962963</v>
      </c>
      <c r="V16" s="24">
        <f>RANK(U16,U$14:U$17,1)</f>
        <v>3</v>
      </c>
      <c r="W16" s="6" t="s">
        <v>52</v>
      </c>
    </row>
    <row r="17" spans="1:23" ht="12.75">
      <c r="A17" s="52" t="s">
        <v>10</v>
      </c>
      <c r="B17" s="26"/>
      <c r="C17" s="7">
        <v>0.004837962962962961</v>
      </c>
      <c r="D17" s="12">
        <f>RANK(C17,C$14:C$18,1)</f>
        <v>2</v>
      </c>
      <c r="E17" s="9">
        <v>0.005115740740740741</v>
      </c>
      <c r="F17" s="7">
        <v>0.00027777777777777957</v>
      </c>
      <c r="G17" s="12">
        <f>RANK(F17,F$14:F$17,1)</f>
        <v>3</v>
      </c>
      <c r="H17" s="7">
        <v>0.009375</v>
      </c>
      <c r="I17" s="12">
        <f>RANK(H17,$H$14:$H$17,1)</f>
        <v>3</v>
      </c>
      <c r="J17" s="9">
        <v>0.007858796296296296</v>
      </c>
      <c r="K17" s="10"/>
      <c r="L17" s="11"/>
      <c r="M17" s="10"/>
      <c r="N17" s="11"/>
      <c r="O17" s="22"/>
      <c r="P17" s="9"/>
      <c r="Q17" s="7">
        <v>0.00027777777777777263</v>
      </c>
      <c r="R17" s="12">
        <f>RANK(Q17,Q$14:Q$17,1)</f>
        <v>4</v>
      </c>
      <c r="S17" s="7">
        <v>0.005254629629629633</v>
      </c>
      <c r="T17" s="12">
        <f>RANK(S17,S$14:S$17,1)</f>
        <v>4</v>
      </c>
      <c r="U17" s="55">
        <v>0.020023148148148148</v>
      </c>
      <c r="V17" s="24">
        <f>RANK(U17,U$14:U$17,1)</f>
        <v>4</v>
      </c>
      <c r="W17" s="6" t="s">
        <v>52</v>
      </c>
    </row>
    <row r="18" spans="1:22" ht="12.75">
      <c r="A18" s="53"/>
      <c r="B18" s="27"/>
      <c r="C18" s="29"/>
      <c r="D18" s="16"/>
      <c r="E18" s="14"/>
      <c r="F18" s="14"/>
      <c r="G18" s="16"/>
      <c r="H18" s="14"/>
      <c r="I18" s="16"/>
      <c r="J18" s="14"/>
      <c r="K18" s="15"/>
      <c r="L18" s="15"/>
      <c r="M18" s="15"/>
      <c r="N18" s="15"/>
      <c r="O18" s="16"/>
      <c r="P18" s="14"/>
      <c r="Q18" s="14"/>
      <c r="R18" s="16"/>
      <c r="S18" s="15"/>
      <c r="T18" s="16"/>
      <c r="U18" s="56"/>
      <c r="V18" s="25"/>
    </row>
    <row r="19" ht="12.75">
      <c r="A19" s="30"/>
    </row>
    <row r="21" ht="12.75">
      <c r="A21" t="s">
        <v>49</v>
      </c>
    </row>
    <row r="22" ht="12.75">
      <c r="A22" t="s">
        <v>33</v>
      </c>
    </row>
    <row r="23" ht="12.75">
      <c r="A23" s="28" t="s">
        <v>34</v>
      </c>
    </row>
    <row r="25" spans="2:12" ht="12.75">
      <c r="B25" s="31"/>
      <c r="C25" s="31"/>
      <c r="D25" s="33"/>
      <c r="E25" s="31"/>
      <c r="F25" s="31"/>
      <c r="H25" s="6"/>
      <c r="L25" s="34"/>
    </row>
    <row r="26" spans="2:8" ht="12.75">
      <c r="B26" s="31"/>
      <c r="C26" s="31"/>
      <c r="D26" s="33"/>
      <c r="E26" s="31"/>
      <c r="F26" s="31"/>
      <c r="H26" s="6"/>
    </row>
    <row r="27" spans="1:8" ht="12.75">
      <c r="A27" s="31"/>
      <c r="B27" s="31"/>
      <c r="C27" s="31"/>
      <c r="D27" s="33"/>
      <c r="E27" s="31"/>
      <c r="F27" s="31"/>
      <c r="H27" s="6"/>
    </row>
    <row r="28" spans="2:8" ht="12.75">
      <c r="B28" s="31"/>
      <c r="C28" s="31"/>
      <c r="D28" s="33"/>
      <c r="E28" s="31"/>
      <c r="F28" s="31"/>
      <c r="H28" s="6"/>
    </row>
    <row r="29" spans="2:8" ht="12.75">
      <c r="B29" s="31"/>
      <c r="C29" s="31"/>
      <c r="D29" s="33"/>
      <c r="E29" s="31"/>
      <c r="F29" s="31"/>
      <c r="H29" s="6"/>
    </row>
    <row r="30" spans="1:6" ht="12.75">
      <c r="A30" s="31"/>
      <c r="B30" s="31"/>
      <c r="C30" s="31"/>
      <c r="D30" s="33"/>
      <c r="E30" s="31"/>
      <c r="F30" s="31"/>
    </row>
    <row r="31" spans="1:8" ht="12.75">
      <c r="A31" s="31"/>
      <c r="B31" s="31"/>
      <c r="C31" s="31"/>
      <c r="D31" s="33"/>
      <c r="E31" s="31"/>
      <c r="F31" s="31"/>
      <c r="H31" s="6"/>
    </row>
    <row r="32" spans="1:8" ht="12.75">
      <c r="A32" s="31"/>
      <c r="B32" s="31"/>
      <c r="C32" s="31"/>
      <c r="D32" s="33"/>
      <c r="E32" s="31"/>
      <c r="F32" s="31"/>
      <c r="H32" s="6"/>
    </row>
    <row r="33" spans="1:6" ht="12.75">
      <c r="A33" s="31"/>
      <c r="B33" s="31"/>
      <c r="C33" s="31"/>
      <c r="D33" s="33"/>
      <c r="E33" s="31"/>
      <c r="F33" s="31"/>
    </row>
    <row r="34" spans="2:8" ht="12.75">
      <c r="B34" s="31"/>
      <c r="C34" s="31"/>
      <c r="D34" s="33"/>
      <c r="E34" s="31"/>
      <c r="F34" s="31"/>
      <c r="H34" s="6"/>
    </row>
    <row r="35" spans="2:8" ht="12.75">
      <c r="B35" s="31"/>
      <c r="C35" s="31"/>
      <c r="D35" s="33"/>
      <c r="E35" s="31"/>
      <c r="F35" s="31"/>
      <c r="H35" s="6"/>
    </row>
    <row r="36" spans="1:6" ht="12.75">
      <c r="A36" s="31"/>
      <c r="B36" s="31"/>
      <c r="C36" s="31"/>
      <c r="D36" s="33"/>
      <c r="E36" s="31"/>
      <c r="F36" s="31"/>
    </row>
    <row r="37" spans="2:8" ht="12.75">
      <c r="B37" s="31"/>
      <c r="C37" s="31"/>
      <c r="D37" s="33"/>
      <c r="E37" s="31"/>
      <c r="F37" s="31"/>
      <c r="H37" s="6"/>
    </row>
    <row r="38" spans="2:8" ht="12.75">
      <c r="B38" s="31"/>
      <c r="C38" s="31"/>
      <c r="D38" s="33"/>
      <c r="E38" s="31"/>
      <c r="F38" s="31"/>
      <c r="H38" s="6"/>
    </row>
    <row r="39" spans="1:8" ht="12.75">
      <c r="A39" s="31"/>
      <c r="B39" s="31"/>
      <c r="C39" s="31"/>
      <c r="D39" s="33"/>
      <c r="E39" s="31"/>
      <c r="F39" s="31"/>
      <c r="H39" s="6"/>
    </row>
    <row r="40" spans="3:6" ht="12.75">
      <c r="C40" s="31"/>
      <c r="D40" s="33"/>
      <c r="E40" s="31"/>
      <c r="F40" s="31"/>
    </row>
  </sheetData>
  <hyperlinks>
    <hyperlink ref="A23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11.421875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bestFit="1" customWidth="1"/>
    <col min="10" max="10" width="11.421875" style="0" hidden="1" customWidth="1"/>
    <col min="11" max="11" width="7.57421875" style="6" bestFit="1" customWidth="1"/>
    <col min="12" max="12" width="11.421875" style="6" hidden="1" customWidth="1"/>
    <col min="13" max="13" width="7.57421875" style="6" bestFit="1" customWidth="1"/>
    <col min="14" max="14" width="11.421875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45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43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35</v>
      </c>
      <c r="B14" s="26"/>
      <c r="C14" s="7">
        <v>0.004074074074074075</v>
      </c>
      <c r="D14" s="12">
        <f aca="true" t="shared" si="0" ref="D14:D21">RANK(C14,C$14:C$21,1)</f>
        <v>1</v>
      </c>
      <c r="E14" s="9">
        <v>0.004479166666666667</v>
      </c>
      <c r="F14" s="7">
        <f aca="true" t="shared" si="1" ref="F14:F20">E14-C14</f>
        <v>0.0004050925925925923</v>
      </c>
      <c r="G14" s="12">
        <f aca="true" t="shared" si="2" ref="G14:G20">RANK(F14,F$14:F$20,1)</f>
        <v>2</v>
      </c>
      <c r="H14" s="7">
        <f aca="true" t="shared" si="3" ref="H14:H20">P14-E14</f>
        <v>0.008518518518518516</v>
      </c>
      <c r="I14" s="12">
        <f aca="true" t="shared" si="4" ref="I14:I20">RANK(H14,$H$14:$H$20,1)</f>
        <v>1</v>
      </c>
      <c r="J14" s="9">
        <v>0.007060185185185184</v>
      </c>
      <c r="K14" s="10">
        <f aca="true" t="shared" si="5" ref="K14:K20">J14-E14</f>
        <v>0.002581018518518517</v>
      </c>
      <c r="L14" s="11">
        <v>0.00980324074074074</v>
      </c>
      <c r="M14" s="10">
        <f aca="true" t="shared" si="6" ref="M14:M20">L14-J14</f>
        <v>0.0027430555555555567</v>
      </c>
      <c r="N14" s="11">
        <v>0.012592592592592593</v>
      </c>
      <c r="O14" s="22">
        <f aca="true" t="shared" si="7" ref="O14:O20">N14-L14</f>
        <v>0.002789351851851852</v>
      </c>
      <c r="P14" s="9">
        <v>0.012997685185185183</v>
      </c>
      <c r="Q14" s="7">
        <f aca="true" t="shared" si="8" ref="Q14:Q20">P14-N14</f>
        <v>0.0004050925925925906</v>
      </c>
      <c r="R14" s="12">
        <f aca="true" t="shared" si="9" ref="R14:R20">RANK(Q14,Q$14:Q$20,1)</f>
        <v>1</v>
      </c>
      <c r="S14" s="7">
        <f aca="true" t="shared" si="10" ref="S14:S20">U14-P14</f>
        <v>0.0040740740740740754</v>
      </c>
      <c r="T14" s="12">
        <f aca="true" t="shared" si="11" ref="T14:T20">RANK(S14,S$14:S$20,1)</f>
        <v>1</v>
      </c>
      <c r="U14" s="55">
        <v>0.01707175925925926</v>
      </c>
      <c r="V14" s="24">
        <f aca="true" t="shared" si="12" ref="V14:V20">RANK(U14,U$14:U$20,1)</f>
        <v>1</v>
      </c>
      <c r="W14" s="6" t="s">
        <v>53</v>
      </c>
    </row>
    <row r="15" spans="1:23" ht="12.75">
      <c r="A15" s="52" t="s">
        <v>36</v>
      </c>
      <c r="B15" s="26" t="s">
        <v>39</v>
      </c>
      <c r="C15" s="7">
        <v>0.004340277777777778</v>
      </c>
      <c r="D15" s="12">
        <f t="shared" si="0"/>
        <v>2</v>
      </c>
      <c r="E15" s="9">
        <v>0.00462962962962963</v>
      </c>
      <c r="F15" s="7">
        <f t="shared" si="1"/>
        <v>0.00028935185185185227</v>
      </c>
      <c r="G15" s="12">
        <f t="shared" si="2"/>
        <v>1</v>
      </c>
      <c r="H15" s="7">
        <f t="shared" si="3"/>
        <v>0.009548611111111112</v>
      </c>
      <c r="I15" s="12">
        <f t="shared" si="4"/>
        <v>3</v>
      </c>
      <c r="J15" s="9">
        <v>0.007638888888888889</v>
      </c>
      <c r="K15" s="10">
        <f t="shared" si="5"/>
        <v>0.0030092592592592584</v>
      </c>
      <c r="L15" s="11">
        <v>0.01076388888888889</v>
      </c>
      <c r="M15" s="10">
        <f t="shared" si="6"/>
        <v>0.003125000000000002</v>
      </c>
      <c r="N15" s="11">
        <v>0.013773148148148147</v>
      </c>
      <c r="O15" s="22">
        <f t="shared" si="7"/>
        <v>0.0030092592592592567</v>
      </c>
      <c r="P15" s="9">
        <v>0.014178240740740741</v>
      </c>
      <c r="Q15" s="7">
        <f t="shared" si="8"/>
        <v>0.00040509259259259404</v>
      </c>
      <c r="R15" s="12">
        <f t="shared" si="9"/>
        <v>4</v>
      </c>
      <c r="S15" s="7">
        <f t="shared" si="10"/>
        <v>0.004722222222222221</v>
      </c>
      <c r="T15" s="12">
        <f t="shared" si="11"/>
        <v>2</v>
      </c>
      <c r="U15" s="55">
        <v>0.018900462962962963</v>
      </c>
      <c r="V15" s="24">
        <f t="shared" si="12"/>
        <v>2</v>
      </c>
      <c r="W15" s="6" t="s">
        <v>53</v>
      </c>
    </row>
    <row r="16" spans="1:23" ht="12.75">
      <c r="A16" s="52" t="s">
        <v>7</v>
      </c>
      <c r="B16" s="26" t="s">
        <v>14</v>
      </c>
      <c r="C16" s="7">
        <v>0.004699074074074074</v>
      </c>
      <c r="D16" s="12">
        <f t="shared" si="0"/>
        <v>5</v>
      </c>
      <c r="E16" s="9">
        <v>0.0052893518518518515</v>
      </c>
      <c r="F16" s="7">
        <f t="shared" si="1"/>
        <v>0.0005902777777777772</v>
      </c>
      <c r="G16" s="12">
        <f t="shared" si="2"/>
        <v>7</v>
      </c>
      <c r="H16" s="7">
        <f t="shared" si="3"/>
        <v>0.008807870370370369</v>
      </c>
      <c r="I16" s="12">
        <f t="shared" si="4"/>
        <v>2</v>
      </c>
      <c r="J16" s="9">
        <v>0.007997685185185186</v>
      </c>
      <c r="K16" s="10">
        <f t="shared" si="5"/>
        <v>0.0027083333333333343</v>
      </c>
      <c r="L16" s="11">
        <v>0.01082175925925926</v>
      </c>
      <c r="M16" s="10">
        <f t="shared" si="6"/>
        <v>0.0028240740740740743</v>
      </c>
      <c r="N16" s="11">
        <v>0.013680555555555555</v>
      </c>
      <c r="O16" s="22">
        <f t="shared" si="7"/>
        <v>0.002858796296296295</v>
      </c>
      <c r="P16" s="9">
        <v>0.014097222222222221</v>
      </c>
      <c r="Q16" s="7">
        <f t="shared" si="8"/>
        <v>0.0004166666666666659</v>
      </c>
      <c r="R16" s="12">
        <f t="shared" si="9"/>
        <v>7</v>
      </c>
      <c r="S16" s="7">
        <f t="shared" si="10"/>
        <v>0.005185185185185187</v>
      </c>
      <c r="T16" s="12">
        <f t="shared" si="11"/>
        <v>5</v>
      </c>
      <c r="U16" s="55">
        <v>0.019282407407407408</v>
      </c>
      <c r="V16" s="24">
        <f t="shared" si="12"/>
        <v>3</v>
      </c>
      <c r="W16" s="6" t="s">
        <v>53</v>
      </c>
    </row>
    <row r="17" spans="1:23" ht="12.75">
      <c r="A17" s="52" t="s">
        <v>6</v>
      </c>
      <c r="B17" s="26" t="s">
        <v>13</v>
      </c>
      <c r="C17" s="7">
        <v>0.004363425925925926</v>
      </c>
      <c r="D17" s="12">
        <f t="shared" si="0"/>
        <v>3</v>
      </c>
      <c r="E17" s="9">
        <v>0.004942129629629629</v>
      </c>
      <c r="F17" s="7">
        <f t="shared" si="1"/>
        <v>0.0005787037037037028</v>
      </c>
      <c r="G17" s="12">
        <f t="shared" si="2"/>
        <v>4</v>
      </c>
      <c r="H17" s="7">
        <f t="shared" si="3"/>
        <v>0.009814814814814818</v>
      </c>
      <c r="I17" s="12">
        <f t="shared" si="4"/>
        <v>5</v>
      </c>
      <c r="J17" s="9">
        <v>0.007858796296296296</v>
      </c>
      <c r="K17" s="10">
        <f t="shared" si="5"/>
        <v>0.0029166666666666672</v>
      </c>
      <c r="L17" s="11">
        <v>0.011076388888888887</v>
      </c>
      <c r="M17" s="10">
        <f t="shared" si="6"/>
        <v>0.0032175925925925913</v>
      </c>
      <c r="N17" s="11">
        <v>0.014351851851851852</v>
      </c>
      <c r="O17" s="22">
        <f t="shared" si="7"/>
        <v>0.0032754629629629644</v>
      </c>
      <c r="P17" s="9">
        <v>0.014756944444444446</v>
      </c>
      <c r="Q17" s="7">
        <f t="shared" si="8"/>
        <v>0.00040509259259259404</v>
      </c>
      <c r="R17" s="12">
        <f t="shared" si="9"/>
        <v>4</v>
      </c>
      <c r="S17" s="7">
        <f t="shared" si="10"/>
        <v>0.004803240740740738</v>
      </c>
      <c r="T17" s="12">
        <f t="shared" si="11"/>
        <v>3</v>
      </c>
      <c r="U17" s="55">
        <v>0.019560185185185184</v>
      </c>
      <c r="V17" s="24">
        <f t="shared" si="12"/>
        <v>4</v>
      </c>
      <c r="W17" s="6" t="s">
        <v>53</v>
      </c>
    </row>
    <row r="18" spans="1:23" ht="12.75">
      <c r="A18" s="52" t="s">
        <v>10</v>
      </c>
      <c r="B18" s="26"/>
      <c r="C18" s="7">
        <v>0.004675925925925926</v>
      </c>
      <c r="D18" s="12">
        <f t="shared" si="0"/>
        <v>4</v>
      </c>
      <c r="E18" s="9">
        <v>0.00525462962962963</v>
      </c>
      <c r="F18" s="7">
        <f t="shared" si="1"/>
        <v>0.0005787037037037037</v>
      </c>
      <c r="G18" s="12">
        <f t="shared" si="2"/>
        <v>5</v>
      </c>
      <c r="H18" s="7">
        <f t="shared" si="3"/>
        <v>0.01011574074074074</v>
      </c>
      <c r="I18" s="12">
        <f t="shared" si="4"/>
        <v>6</v>
      </c>
      <c r="J18" s="9">
        <v>0.008368055555555556</v>
      </c>
      <c r="K18" s="10">
        <f t="shared" si="5"/>
        <v>0.0031134259259259257</v>
      </c>
      <c r="L18" s="11">
        <v>0.011712962962962965</v>
      </c>
      <c r="M18" s="10">
        <f t="shared" si="6"/>
        <v>0.0033449074074074093</v>
      </c>
      <c r="N18" s="11">
        <v>0.014965277777777779</v>
      </c>
      <c r="O18" s="22">
        <f t="shared" si="7"/>
        <v>0.003252314814814814</v>
      </c>
      <c r="P18" s="9">
        <v>0.01537037037037037</v>
      </c>
      <c r="Q18" s="7">
        <f t="shared" si="8"/>
        <v>0.0004050925925925906</v>
      </c>
      <c r="R18" s="12">
        <f t="shared" si="9"/>
        <v>1</v>
      </c>
      <c r="S18" s="7">
        <f t="shared" si="10"/>
        <v>0.005162037037037036</v>
      </c>
      <c r="T18" s="12">
        <f t="shared" si="11"/>
        <v>4</v>
      </c>
      <c r="U18" s="55">
        <v>0.020532407407407405</v>
      </c>
      <c r="V18" s="24">
        <f t="shared" si="12"/>
        <v>5</v>
      </c>
      <c r="W18" s="6" t="s">
        <v>53</v>
      </c>
    </row>
    <row r="19" spans="1:23" ht="12.75">
      <c r="A19" s="52" t="s">
        <v>37</v>
      </c>
      <c r="B19" s="26" t="s">
        <v>40</v>
      </c>
      <c r="C19" s="7">
        <v>0.004942129629629629</v>
      </c>
      <c r="D19" s="12">
        <f t="shared" si="0"/>
        <v>6</v>
      </c>
      <c r="E19" s="9">
        <v>0.005497685185185185</v>
      </c>
      <c r="F19" s="7">
        <f t="shared" si="1"/>
        <v>0.0005555555555555565</v>
      </c>
      <c r="G19" s="12">
        <f t="shared" si="2"/>
        <v>3</v>
      </c>
      <c r="H19" s="7">
        <f t="shared" si="3"/>
        <v>0.010266203703703701</v>
      </c>
      <c r="I19" s="12">
        <f t="shared" si="4"/>
        <v>7</v>
      </c>
      <c r="J19" s="9">
        <v>0.008622685185185185</v>
      </c>
      <c r="K19" s="10">
        <f t="shared" si="5"/>
        <v>0.0031249999999999993</v>
      </c>
      <c r="L19" s="11">
        <v>0.012037037037037035</v>
      </c>
      <c r="M19" s="10">
        <f t="shared" si="6"/>
        <v>0.0034143518518518507</v>
      </c>
      <c r="N19" s="11">
        <v>0.015358796296296296</v>
      </c>
      <c r="O19" s="22">
        <f t="shared" si="7"/>
        <v>0.0033217592592592604</v>
      </c>
      <c r="P19" s="9">
        <v>0.015763888888888886</v>
      </c>
      <c r="Q19" s="7">
        <f t="shared" si="8"/>
        <v>0.0004050925925925906</v>
      </c>
      <c r="R19" s="12">
        <f t="shared" si="9"/>
        <v>1</v>
      </c>
      <c r="S19" s="7">
        <f t="shared" si="10"/>
        <v>0.0051851851851851885</v>
      </c>
      <c r="T19" s="12">
        <f t="shared" si="11"/>
        <v>6</v>
      </c>
      <c r="U19" s="55">
        <v>0.020949074074074075</v>
      </c>
      <c r="V19" s="24">
        <f t="shared" si="12"/>
        <v>6</v>
      </c>
      <c r="W19" s="6" t="s">
        <v>53</v>
      </c>
    </row>
    <row r="20" spans="1:23" ht="12.75">
      <c r="A20" s="52" t="s">
        <v>8</v>
      </c>
      <c r="B20" s="26" t="s">
        <v>15</v>
      </c>
      <c r="C20" s="7">
        <v>0.0051504629629629635</v>
      </c>
      <c r="D20" s="12">
        <f t="shared" si="0"/>
        <v>7</v>
      </c>
      <c r="E20" s="9">
        <v>0.005729166666666667</v>
      </c>
      <c r="F20" s="7">
        <f t="shared" si="1"/>
        <v>0.0005787037037037037</v>
      </c>
      <c r="G20" s="12">
        <f t="shared" si="2"/>
        <v>5</v>
      </c>
      <c r="H20" s="7">
        <f t="shared" si="3"/>
        <v>0.009722222222222222</v>
      </c>
      <c r="I20" s="12">
        <f t="shared" si="4"/>
        <v>4</v>
      </c>
      <c r="J20" s="9">
        <v>0.008935185185185187</v>
      </c>
      <c r="K20" s="10">
        <f t="shared" si="5"/>
        <v>0.0032060185185185195</v>
      </c>
      <c r="L20" s="11">
        <v>0.012141203703703704</v>
      </c>
      <c r="M20" s="10">
        <f t="shared" si="6"/>
        <v>0.0032060185185185178</v>
      </c>
      <c r="N20" s="11">
        <v>0.015046296296296295</v>
      </c>
      <c r="O20" s="22">
        <f t="shared" si="7"/>
        <v>0.002905092592592591</v>
      </c>
      <c r="P20" s="9">
        <v>0.01545138888888889</v>
      </c>
      <c r="Q20" s="7">
        <f t="shared" si="8"/>
        <v>0.00040509259259259404</v>
      </c>
      <c r="R20" s="12">
        <f t="shared" si="9"/>
        <v>4</v>
      </c>
      <c r="S20" s="7">
        <f t="shared" si="10"/>
        <v>0.006782407407407407</v>
      </c>
      <c r="T20" s="12">
        <f t="shared" si="11"/>
        <v>7</v>
      </c>
      <c r="U20" s="55">
        <v>0.022233796296296297</v>
      </c>
      <c r="V20" s="24">
        <f t="shared" si="12"/>
        <v>7</v>
      </c>
      <c r="W20" s="6" t="s">
        <v>53</v>
      </c>
    </row>
    <row r="21" spans="1:22" ht="12.75">
      <c r="A21" s="53" t="s">
        <v>38</v>
      </c>
      <c r="B21" s="27" t="s">
        <v>41</v>
      </c>
      <c r="C21" s="29">
        <v>0.005381944444444445</v>
      </c>
      <c r="D21" s="16">
        <f t="shared" si="0"/>
        <v>8</v>
      </c>
      <c r="E21" s="14"/>
      <c r="F21" s="14"/>
      <c r="G21" s="16"/>
      <c r="H21" s="14"/>
      <c r="I21" s="16"/>
      <c r="J21" s="14"/>
      <c r="K21" s="15"/>
      <c r="L21" s="15"/>
      <c r="M21" s="15"/>
      <c r="N21" s="15"/>
      <c r="O21" s="16"/>
      <c r="P21" s="14"/>
      <c r="Q21" s="14"/>
      <c r="R21" s="16"/>
      <c r="S21" s="15"/>
      <c r="T21" s="16"/>
      <c r="U21" s="56" t="s">
        <v>42</v>
      </c>
      <c r="V21" s="25"/>
    </row>
    <row r="22" ht="12.75">
      <c r="A22" s="30" t="s">
        <v>44</v>
      </c>
    </row>
    <row r="24" ht="12.75">
      <c r="A24" t="s">
        <v>32</v>
      </c>
    </row>
    <row r="25" ht="12.75">
      <c r="A25" t="s">
        <v>33</v>
      </c>
    </row>
    <row r="26" ht="12.75">
      <c r="A26" s="28" t="s">
        <v>34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0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customWidth="1"/>
    <col min="10" max="10" width="0" style="0" hidden="1" customWidth="1"/>
    <col min="11" max="11" width="7.57421875" style="6" bestFit="1" customWidth="1"/>
    <col min="12" max="12" width="0" style="6" hidden="1" customWidth="1"/>
    <col min="13" max="13" width="7.57421875" style="6" bestFit="1" customWidth="1"/>
    <col min="14" max="14" width="0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46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1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5</v>
      </c>
      <c r="B14" s="26"/>
      <c r="C14" s="7">
        <v>0.004803240740740741</v>
      </c>
      <c r="D14" s="12">
        <f aca="true" t="shared" si="0" ref="D14:D20">RANK(C14,C$14:C$20,1)</f>
        <v>3</v>
      </c>
      <c r="E14" s="9">
        <v>0.005497685185185185</v>
      </c>
      <c r="F14" s="7">
        <f aca="true" t="shared" si="1" ref="F14:F20">E14-C14</f>
        <v>0.0006944444444444446</v>
      </c>
      <c r="G14" s="12">
        <f aca="true" t="shared" si="2" ref="G14:G20">RANK(F14,F$14:F$20,1)</f>
        <v>6</v>
      </c>
      <c r="H14" s="7">
        <f aca="true" t="shared" si="3" ref="H14:H19">P14-E14</f>
        <v>0.00949074074074074</v>
      </c>
      <c r="I14" s="12">
        <f aca="true" t="shared" si="4" ref="I14:I19">RANK(H14,$H$14:$H$19,1)</f>
        <v>1</v>
      </c>
      <c r="J14" s="9">
        <v>0.008391203703703705</v>
      </c>
      <c r="K14" s="10">
        <f aca="true" t="shared" si="5" ref="K14:K20">J14-E14</f>
        <v>0.0028935185185185192</v>
      </c>
      <c r="L14" s="11">
        <v>0.011527777777777777</v>
      </c>
      <c r="M14" s="10">
        <f aca="true" t="shared" si="6" ref="M14:M19">L14-J14</f>
        <v>0.003136574074074073</v>
      </c>
      <c r="N14" s="11">
        <v>0.013946759259259258</v>
      </c>
      <c r="O14" s="22">
        <f aca="true" t="shared" si="7" ref="O14:O19">N14-L14</f>
        <v>0.0024189814814814803</v>
      </c>
      <c r="P14" s="9">
        <v>0.014988425925925926</v>
      </c>
      <c r="Q14" s="7">
        <f aca="true" t="shared" si="8" ref="Q14:Q19">P14-N14</f>
        <v>0.0010416666666666682</v>
      </c>
      <c r="R14" s="12">
        <f aca="true" t="shared" si="9" ref="R14:R19">RANK(Q14,Q$14:Q$20,1)</f>
        <v>5</v>
      </c>
      <c r="S14" s="7">
        <f aca="true" t="shared" si="10" ref="S14:S19">U14-P14</f>
        <v>0.004675925925925927</v>
      </c>
      <c r="T14" s="12">
        <f aca="true" t="shared" si="11" ref="T14:T19">RANK(S14,S$14:S$20,1)</f>
        <v>1</v>
      </c>
      <c r="U14" s="55">
        <v>0.019664351851851853</v>
      </c>
      <c r="V14" s="24">
        <f aca="true" t="shared" si="12" ref="V14:V19">RANK(U14,U$14:U$20,1)</f>
        <v>1</v>
      </c>
      <c r="W14" s="36" t="s">
        <v>54</v>
      </c>
    </row>
    <row r="15" spans="1:23" ht="12.75">
      <c r="A15" s="52" t="s">
        <v>6</v>
      </c>
      <c r="B15" s="26" t="s">
        <v>13</v>
      </c>
      <c r="C15" s="7">
        <v>0.00474537037037037</v>
      </c>
      <c r="D15" s="12">
        <f t="shared" si="0"/>
        <v>1</v>
      </c>
      <c r="E15" s="9">
        <v>0.004803240740740741</v>
      </c>
      <c r="F15" s="7">
        <f t="shared" si="1"/>
        <v>5.7870370370370454E-05</v>
      </c>
      <c r="G15" s="12">
        <f t="shared" si="2"/>
        <v>1</v>
      </c>
      <c r="H15" s="7">
        <f t="shared" si="3"/>
        <v>0.01033564814814815</v>
      </c>
      <c r="I15" s="12">
        <f t="shared" si="4"/>
        <v>3</v>
      </c>
      <c r="J15" s="9">
        <v>0.008333333333333333</v>
      </c>
      <c r="K15" s="10">
        <f t="shared" si="5"/>
        <v>0.0035300925925925925</v>
      </c>
      <c r="L15" s="11">
        <v>0.011597222222222222</v>
      </c>
      <c r="M15" s="10">
        <f t="shared" si="6"/>
        <v>0.003263888888888889</v>
      </c>
      <c r="N15" s="11">
        <v>0.014895833333333332</v>
      </c>
      <c r="O15" s="22">
        <f t="shared" si="7"/>
        <v>0.00329861111111111</v>
      </c>
      <c r="P15" s="9">
        <v>0.01513888888888889</v>
      </c>
      <c r="Q15" s="7">
        <f t="shared" si="8"/>
        <v>0.00024305555555555712</v>
      </c>
      <c r="R15" s="12">
        <f t="shared" si="9"/>
        <v>1</v>
      </c>
      <c r="S15" s="7">
        <f t="shared" si="10"/>
        <v>0.004895833333333332</v>
      </c>
      <c r="T15" s="12">
        <f t="shared" si="11"/>
        <v>2</v>
      </c>
      <c r="U15" s="55">
        <v>0.02003472222222222</v>
      </c>
      <c r="V15" s="24">
        <f t="shared" si="12"/>
        <v>2</v>
      </c>
      <c r="W15" s="36" t="s">
        <v>54</v>
      </c>
    </row>
    <row r="16" spans="1:23" ht="12.75">
      <c r="A16" s="52" t="s">
        <v>7</v>
      </c>
      <c r="B16" s="26" t="s">
        <v>14</v>
      </c>
      <c r="C16" s="7">
        <v>0.004791666666666667</v>
      </c>
      <c r="D16" s="12">
        <f t="shared" si="0"/>
        <v>2</v>
      </c>
      <c r="E16" s="9">
        <v>0.005381944444444445</v>
      </c>
      <c r="F16" s="7">
        <f t="shared" si="1"/>
        <v>0.0005902777777777781</v>
      </c>
      <c r="G16" s="12">
        <f t="shared" si="2"/>
        <v>4</v>
      </c>
      <c r="H16" s="7">
        <f t="shared" si="3"/>
        <v>0.009699074074074072</v>
      </c>
      <c r="I16" s="12">
        <f t="shared" si="4"/>
        <v>2</v>
      </c>
      <c r="J16" s="9">
        <v>0.008391203703703705</v>
      </c>
      <c r="K16" s="10">
        <f t="shared" si="5"/>
        <v>0.0030092592592592593</v>
      </c>
      <c r="L16" s="11">
        <v>0.011597222222222222</v>
      </c>
      <c r="M16" s="10">
        <f t="shared" si="6"/>
        <v>0.0032060185185185178</v>
      </c>
      <c r="N16" s="11">
        <v>0.013958333333333335</v>
      </c>
      <c r="O16" s="22">
        <f t="shared" si="7"/>
        <v>0.0023611111111111124</v>
      </c>
      <c r="P16" s="9">
        <v>0.015081018518518516</v>
      </c>
      <c r="Q16" s="7">
        <f t="shared" si="8"/>
        <v>0.0011226851851851814</v>
      </c>
      <c r="R16" s="12">
        <f t="shared" si="9"/>
        <v>6</v>
      </c>
      <c r="S16" s="7">
        <f t="shared" si="10"/>
        <v>0.005381944444444448</v>
      </c>
      <c r="T16" s="12">
        <f t="shared" si="11"/>
        <v>4</v>
      </c>
      <c r="U16" s="55">
        <v>0.020462962962962964</v>
      </c>
      <c r="V16" s="24">
        <f t="shared" si="12"/>
        <v>3</v>
      </c>
      <c r="W16" s="36" t="s">
        <v>54</v>
      </c>
    </row>
    <row r="17" spans="1:23" ht="12.75">
      <c r="A17" s="52" t="s">
        <v>8</v>
      </c>
      <c r="B17" s="26" t="s">
        <v>15</v>
      </c>
      <c r="C17" s="7">
        <v>0.004814814814814815</v>
      </c>
      <c r="D17" s="12">
        <f t="shared" si="0"/>
        <v>4</v>
      </c>
      <c r="E17" s="9">
        <v>0.005451388888888888</v>
      </c>
      <c r="F17" s="7">
        <f t="shared" si="1"/>
        <v>0.0006365740740740733</v>
      </c>
      <c r="G17" s="12">
        <f t="shared" si="2"/>
        <v>5</v>
      </c>
      <c r="H17" s="7">
        <f t="shared" si="3"/>
        <v>0.010925925925925926</v>
      </c>
      <c r="I17" s="12">
        <f t="shared" si="4"/>
        <v>4</v>
      </c>
      <c r="J17" s="9">
        <v>0.008645833333333333</v>
      </c>
      <c r="K17" s="10">
        <f t="shared" si="5"/>
        <v>0.003194444444444445</v>
      </c>
      <c r="L17" s="11">
        <v>0.012129629629629629</v>
      </c>
      <c r="M17" s="10">
        <f t="shared" si="6"/>
        <v>0.0034837962962962956</v>
      </c>
      <c r="N17" s="11">
        <v>0.01570601851851852</v>
      </c>
      <c r="O17" s="22">
        <f t="shared" si="7"/>
        <v>0.0035763888888888894</v>
      </c>
      <c r="P17" s="9">
        <v>0.016377314814814813</v>
      </c>
      <c r="Q17" s="7">
        <f t="shared" si="8"/>
        <v>0.0006712962962962948</v>
      </c>
      <c r="R17" s="12">
        <f t="shared" si="9"/>
        <v>4</v>
      </c>
      <c r="S17" s="7">
        <f t="shared" si="10"/>
        <v>0.005231481481481483</v>
      </c>
      <c r="T17" s="12">
        <f t="shared" si="11"/>
        <v>3</v>
      </c>
      <c r="U17" s="55">
        <v>0.021608796296296296</v>
      </c>
      <c r="V17" s="24">
        <f t="shared" si="12"/>
        <v>4</v>
      </c>
      <c r="W17" s="36" t="s">
        <v>54</v>
      </c>
    </row>
    <row r="18" spans="1:23" ht="12.75">
      <c r="A18" s="52" t="s">
        <v>9</v>
      </c>
      <c r="B18" s="26" t="s">
        <v>16</v>
      </c>
      <c r="C18" s="7">
        <v>0.005729166666666667</v>
      </c>
      <c r="D18" s="12">
        <f t="shared" si="0"/>
        <v>5</v>
      </c>
      <c r="E18" s="9">
        <v>0.006076388888888889</v>
      </c>
      <c r="F18" s="7">
        <f t="shared" si="1"/>
        <v>0.00034722222222222186</v>
      </c>
      <c r="G18" s="12">
        <f t="shared" si="2"/>
        <v>2</v>
      </c>
      <c r="H18" s="7">
        <f t="shared" si="3"/>
        <v>0.011481481481481485</v>
      </c>
      <c r="I18" s="12">
        <f t="shared" si="4"/>
        <v>5</v>
      </c>
      <c r="J18" s="9">
        <v>0.00954861111111111</v>
      </c>
      <c r="K18" s="10">
        <f t="shared" si="5"/>
        <v>0.003472222222222221</v>
      </c>
      <c r="L18" s="11">
        <v>0.013275462962962963</v>
      </c>
      <c r="M18" s="10">
        <f t="shared" si="6"/>
        <v>0.0037268518518518527</v>
      </c>
      <c r="N18" s="11">
        <v>0.016979166666666667</v>
      </c>
      <c r="O18" s="22">
        <f t="shared" si="7"/>
        <v>0.003703703703703704</v>
      </c>
      <c r="P18" s="9">
        <v>0.017557870370370373</v>
      </c>
      <c r="Q18" s="7">
        <f t="shared" si="8"/>
        <v>0.0005787037037037063</v>
      </c>
      <c r="R18" s="12">
        <f t="shared" si="9"/>
        <v>2</v>
      </c>
      <c r="S18" s="7">
        <f t="shared" si="10"/>
        <v>0.005821759259259256</v>
      </c>
      <c r="T18" s="12">
        <f t="shared" si="11"/>
        <v>6</v>
      </c>
      <c r="U18" s="55">
        <v>0.02337962962962963</v>
      </c>
      <c r="V18" s="24">
        <f t="shared" si="12"/>
        <v>5</v>
      </c>
      <c r="W18" s="36" t="s">
        <v>54</v>
      </c>
    </row>
    <row r="19" spans="1:23" ht="12.75">
      <c r="A19" s="52" t="s">
        <v>10</v>
      </c>
      <c r="B19" s="26"/>
      <c r="C19" s="7">
        <v>0.005740740740740742</v>
      </c>
      <c r="D19" s="12">
        <f t="shared" si="0"/>
        <v>6</v>
      </c>
      <c r="E19" s="9">
        <v>0.00619212962962963</v>
      </c>
      <c r="F19" s="7">
        <f t="shared" si="1"/>
        <v>0.0004513888888888883</v>
      </c>
      <c r="G19" s="12">
        <f t="shared" si="2"/>
        <v>3</v>
      </c>
      <c r="H19" s="7">
        <f t="shared" si="3"/>
        <v>0.012557870370370369</v>
      </c>
      <c r="I19" s="12">
        <f t="shared" si="4"/>
        <v>6</v>
      </c>
      <c r="J19" s="9">
        <v>0.009988425925925927</v>
      </c>
      <c r="K19" s="10">
        <f t="shared" si="5"/>
        <v>0.0037962962962962967</v>
      </c>
      <c r="L19" s="11">
        <v>0.014050925925925927</v>
      </c>
      <c r="M19" s="10">
        <f t="shared" si="6"/>
        <v>0.0040625</v>
      </c>
      <c r="N19" s="11">
        <v>0.01815972222222222</v>
      </c>
      <c r="O19" s="22">
        <f t="shared" si="7"/>
        <v>0.004108796296296293</v>
      </c>
      <c r="P19" s="9">
        <v>0.01875</v>
      </c>
      <c r="Q19" s="7">
        <f t="shared" si="8"/>
        <v>0.0005902777777777798</v>
      </c>
      <c r="R19" s="12">
        <f t="shared" si="9"/>
        <v>3</v>
      </c>
      <c r="S19" s="7">
        <f t="shared" si="10"/>
        <v>0.005416666666666667</v>
      </c>
      <c r="T19" s="12">
        <f t="shared" si="11"/>
        <v>5</v>
      </c>
      <c r="U19" s="55">
        <v>0.024166666666666666</v>
      </c>
      <c r="V19" s="24">
        <f t="shared" si="12"/>
        <v>6</v>
      </c>
      <c r="W19" s="36" t="s">
        <v>54</v>
      </c>
    </row>
    <row r="20" spans="1:23" ht="12.75">
      <c r="A20" s="52" t="s">
        <v>11</v>
      </c>
      <c r="B20" s="26" t="s">
        <v>18</v>
      </c>
      <c r="C20" s="7">
        <v>0.005763888888888889</v>
      </c>
      <c r="D20" s="12">
        <f t="shared" si="0"/>
        <v>7</v>
      </c>
      <c r="E20" s="9">
        <v>0.006828703703703704</v>
      </c>
      <c r="F20" s="7">
        <f t="shared" si="1"/>
        <v>0.0010648148148148153</v>
      </c>
      <c r="G20" s="12">
        <f t="shared" si="2"/>
        <v>7</v>
      </c>
      <c r="H20" s="9"/>
      <c r="I20" s="21"/>
      <c r="J20" s="9">
        <v>0.010717592592592593</v>
      </c>
      <c r="K20" s="10">
        <f t="shared" si="5"/>
        <v>0.0038888888888888888</v>
      </c>
      <c r="L20" s="8"/>
      <c r="M20" s="8"/>
      <c r="N20" s="8"/>
      <c r="O20" s="12"/>
      <c r="P20" s="13"/>
      <c r="Q20" s="13"/>
      <c r="R20" s="12"/>
      <c r="S20" s="8"/>
      <c r="T20" s="12"/>
      <c r="U20" s="57"/>
      <c r="V20" s="24"/>
      <c r="W20" s="36" t="s">
        <v>54</v>
      </c>
    </row>
    <row r="21" spans="1:23" ht="12.75">
      <c r="A21" s="53" t="s">
        <v>12</v>
      </c>
      <c r="B21" s="27" t="s">
        <v>17</v>
      </c>
      <c r="C21" s="14"/>
      <c r="D21" s="16"/>
      <c r="E21" s="14"/>
      <c r="F21" s="14"/>
      <c r="G21" s="16"/>
      <c r="H21" s="14"/>
      <c r="I21" s="16"/>
      <c r="J21" s="14"/>
      <c r="K21" s="15"/>
      <c r="L21" s="15"/>
      <c r="M21" s="15"/>
      <c r="N21" s="15"/>
      <c r="O21" s="16"/>
      <c r="P21" s="14"/>
      <c r="Q21" s="14"/>
      <c r="R21" s="16"/>
      <c r="S21" s="15"/>
      <c r="T21" s="16"/>
      <c r="U21" s="56"/>
      <c r="V21" s="25"/>
      <c r="W21" s="36" t="s">
        <v>54</v>
      </c>
    </row>
    <row r="24" ht="12.75">
      <c r="A24" t="s">
        <v>32</v>
      </c>
    </row>
    <row r="25" ht="12.75">
      <c r="A25" t="s">
        <v>33</v>
      </c>
    </row>
    <row r="26" ht="12.75">
      <c r="A26" s="28" t="s">
        <v>34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X16" sqref="X16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0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customWidth="1"/>
    <col min="10" max="10" width="0" style="0" hidden="1" customWidth="1"/>
    <col min="11" max="11" width="7.57421875" style="6" bestFit="1" customWidth="1"/>
    <col min="12" max="12" width="0" style="6" hidden="1" customWidth="1"/>
    <col min="13" max="13" width="7.57421875" style="6" bestFit="1" customWidth="1"/>
    <col min="14" max="14" width="0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32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56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/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48" t="s">
        <v>23</v>
      </c>
      <c r="V13" s="23" t="s">
        <v>30</v>
      </c>
      <c r="W13" s="43" t="s">
        <v>55</v>
      </c>
    </row>
    <row r="14" spans="1:23" ht="13.5" thickTop="1">
      <c r="A14" s="52" t="s">
        <v>35</v>
      </c>
      <c r="B14" s="26"/>
      <c r="C14" s="7">
        <v>0.004074074074074075</v>
      </c>
      <c r="D14" s="12">
        <f>RANK(C14,C$14:C$30,1)</f>
        <v>1</v>
      </c>
      <c r="E14" s="9">
        <v>0.004479166666666667</v>
      </c>
      <c r="F14" s="7">
        <f>E14-C14</f>
        <v>0.0004050925925925923</v>
      </c>
      <c r="G14" s="12">
        <f>RANK(F14,F$14:F$30,1)</f>
        <v>7</v>
      </c>
      <c r="H14" s="7">
        <f>P14-E14</f>
        <v>0.008518518518518516</v>
      </c>
      <c r="I14" s="12">
        <f>RANK(H14,$H$14:$H$30,1)</f>
        <v>2</v>
      </c>
      <c r="J14" s="9">
        <v>0.007060185185185184</v>
      </c>
      <c r="K14" s="10">
        <f>J14-E14</f>
        <v>0.002581018518518517</v>
      </c>
      <c r="L14" s="11">
        <v>0.00980324074074074</v>
      </c>
      <c r="M14" s="10">
        <f>L14-J14</f>
        <v>0.0027430555555555567</v>
      </c>
      <c r="N14" s="11">
        <v>0.012592592592592593</v>
      </c>
      <c r="O14" s="22">
        <f>N14-L14</f>
        <v>0.002789351851851852</v>
      </c>
      <c r="P14" s="9">
        <v>0.012997685185185183</v>
      </c>
      <c r="Q14" s="7">
        <f>P14-N14</f>
        <v>0.0004050925925925906</v>
      </c>
      <c r="R14" s="12">
        <f>RANK(Q14,Q$14:Q$30,1)</f>
        <v>6</v>
      </c>
      <c r="S14" s="7">
        <f>U14-P14</f>
        <v>0.0040740740740740754</v>
      </c>
      <c r="T14" s="12">
        <f>RANK(S14,S$14:S$30,1)</f>
        <v>1</v>
      </c>
      <c r="U14" s="49">
        <v>0.01707175925925926</v>
      </c>
      <c r="V14" s="24">
        <f>RANK(U14,U$14:U$30,1)</f>
        <v>1</v>
      </c>
      <c r="W14" s="44" t="s">
        <v>53</v>
      </c>
    </row>
    <row r="15" spans="1:23" ht="12.75">
      <c r="A15" s="52" t="s">
        <v>36</v>
      </c>
      <c r="B15" s="26" t="s">
        <v>39</v>
      </c>
      <c r="C15" s="7">
        <v>0.004340277777777778</v>
      </c>
      <c r="D15" s="12">
        <f aca="true" t="shared" si="0" ref="D15:D30">RANK(C15,C$14:C$30,1)</f>
        <v>2</v>
      </c>
      <c r="E15" s="9">
        <v>0.00462962962962963</v>
      </c>
      <c r="F15" s="7">
        <f>E15-C15</f>
        <v>0.00028935185185185227</v>
      </c>
      <c r="G15" s="12">
        <f aca="true" t="shared" si="1" ref="G15:G30">RANK(F15,F$14:F$30,1)</f>
        <v>5</v>
      </c>
      <c r="H15" s="7">
        <f>P15-E15</f>
        <v>0.009548611111111112</v>
      </c>
      <c r="I15" s="12">
        <f aca="true" t="shared" si="2" ref="I15:I30">RANK(H15,$H$14:$H$30,1)</f>
        <v>7</v>
      </c>
      <c r="J15" s="9">
        <v>0.007638888888888889</v>
      </c>
      <c r="K15" s="10">
        <f>J15-E15</f>
        <v>0.0030092592592592584</v>
      </c>
      <c r="L15" s="11">
        <v>0.01076388888888889</v>
      </c>
      <c r="M15" s="10">
        <f>L15-J15</f>
        <v>0.003125000000000002</v>
      </c>
      <c r="N15" s="11">
        <v>0.013773148148148147</v>
      </c>
      <c r="O15" s="22">
        <f>N15-L15</f>
        <v>0.0030092592592592567</v>
      </c>
      <c r="P15" s="9">
        <v>0.014178240740740741</v>
      </c>
      <c r="Q15" s="7">
        <f>P15-N15</f>
        <v>0.00040509259259259404</v>
      </c>
      <c r="R15" s="12">
        <f aca="true" t="shared" si="3" ref="R15:R30">RANK(Q15,Q$14:Q$30,1)</f>
        <v>9</v>
      </c>
      <c r="S15" s="7">
        <f>U15-P15</f>
        <v>0.004722222222222221</v>
      </c>
      <c r="T15" s="12">
        <f aca="true" t="shared" si="4" ref="T15:T30">RANK(S15,S$14:S$30,1)</f>
        <v>3</v>
      </c>
      <c r="U15" s="49">
        <v>0.018900462962962963</v>
      </c>
      <c r="V15" s="24">
        <f aca="true" t="shared" si="5" ref="V15:V30">RANK(U15,U$14:U$30,1)</f>
        <v>2</v>
      </c>
      <c r="W15" s="44" t="s">
        <v>53</v>
      </c>
    </row>
    <row r="16" spans="1:23" ht="12.75">
      <c r="A16" s="52" t="s">
        <v>7</v>
      </c>
      <c r="B16" s="26" t="s">
        <v>14</v>
      </c>
      <c r="C16" s="7">
        <v>0.004699074074074074</v>
      </c>
      <c r="D16" s="12">
        <f t="shared" si="0"/>
        <v>5</v>
      </c>
      <c r="E16" s="9">
        <v>0.005208333333333333</v>
      </c>
      <c r="F16" s="7">
        <v>0.0005092592592592614</v>
      </c>
      <c r="G16" s="12">
        <f t="shared" si="1"/>
        <v>9</v>
      </c>
      <c r="H16" s="7">
        <v>0.008437499999999994</v>
      </c>
      <c r="I16" s="12">
        <f t="shared" si="2"/>
        <v>1</v>
      </c>
      <c r="J16" s="9">
        <v>0.007060185185185184</v>
      </c>
      <c r="K16" s="10"/>
      <c r="L16" s="11"/>
      <c r="M16" s="10"/>
      <c r="N16" s="11"/>
      <c r="O16" s="22"/>
      <c r="P16" s="9"/>
      <c r="Q16" s="7">
        <v>0.00024305555555555886</v>
      </c>
      <c r="R16" s="12">
        <f t="shared" si="3"/>
        <v>4</v>
      </c>
      <c r="S16" s="7">
        <v>0.005115740740740737</v>
      </c>
      <c r="T16" s="12">
        <f t="shared" si="4"/>
        <v>7</v>
      </c>
      <c r="U16" s="49">
        <v>0.01900462962962963</v>
      </c>
      <c r="V16" s="24">
        <f t="shared" si="5"/>
        <v>3</v>
      </c>
      <c r="W16" s="44" t="s">
        <v>52</v>
      </c>
    </row>
    <row r="17" spans="1:23" ht="12.75">
      <c r="A17" s="52" t="s">
        <v>7</v>
      </c>
      <c r="B17" s="26" t="s">
        <v>14</v>
      </c>
      <c r="C17" s="7">
        <v>0.004699074074074074</v>
      </c>
      <c r="D17" s="12">
        <f t="shared" si="0"/>
        <v>5</v>
      </c>
      <c r="E17" s="9">
        <v>0.0052893518518518515</v>
      </c>
      <c r="F17" s="7">
        <f>E17-C17</f>
        <v>0.0005902777777777772</v>
      </c>
      <c r="G17" s="12">
        <f t="shared" si="1"/>
        <v>14</v>
      </c>
      <c r="H17" s="7">
        <f>P17-E17</f>
        <v>0.008807870370370369</v>
      </c>
      <c r="I17" s="12">
        <f t="shared" si="2"/>
        <v>3</v>
      </c>
      <c r="J17" s="9">
        <v>0.007997685185185186</v>
      </c>
      <c r="K17" s="10">
        <f>J17-E17</f>
        <v>0.0027083333333333343</v>
      </c>
      <c r="L17" s="11">
        <v>0.01082175925925926</v>
      </c>
      <c r="M17" s="10">
        <f>L17-J17</f>
        <v>0.0028240740740740743</v>
      </c>
      <c r="N17" s="11">
        <v>0.013680555555555555</v>
      </c>
      <c r="O17" s="22">
        <f>N17-L17</f>
        <v>0.002858796296296295</v>
      </c>
      <c r="P17" s="9">
        <v>0.014097222222222221</v>
      </c>
      <c r="Q17" s="7">
        <f>P17-N17</f>
        <v>0.0004166666666666659</v>
      </c>
      <c r="R17" s="12">
        <f t="shared" si="3"/>
        <v>12</v>
      </c>
      <c r="S17" s="7">
        <f>U17-P17</f>
        <v>0.005185185185185187</v>
      </c>
      <c r="T17" s="12">
        <f t="shared" si="4"/>
        <v>10</v>
      </c>
      <c r="U17" s="49">
        <v>0.019282407407407408</v>
      </c>
      <c r="V17" s="24">
        <f t="shared" si="5"/>
        <v>4</v>
      </c>
      <c r="W17" s="44" t="s">
        <v>53</v>
      </c>
    </row>
    <row r="18" spans="1:23" ht="12.75">
      <c r="A18" s="52" t="s">
        <v>37</v>
      </c>
      <c r="B18" s="26" t="s">
        <v>40</v>
      </c>
      <c r="C18" s="7">
        <v>0.004918981481481479</v>
      </c>
      <c r="D18" s="12">
        <f t="shared" si="0"/>
        <v>12</v>
      </c>
      <c r="E18" s="9">
        <v>0.005127314814814815</v>
      </c>
      <c r="F18" s="7">
        <v>0.00020833333333333467</v>
      </c>
      <c r="G18" s="12">
        <f t="shared" si="1"/>
        <v>3</v>
      </c>
      <c r="H18" s="7">
        <v>0.009224537037037035</v>
      </c>
      <c r="I18" s="12">
        <f t="shared" si="2"/>
        <v>4</v>
      </c>
      <c r="J18" s="9">
        <v>0.007638888888888889</v>
      </c>
      <c r="K18" s="10"/>
      <c r="L18" s="11"/>
      <c r="M18" s="10"/>
      <c r="N18" s="11"/>
      <c r="O18" s="22"/>
      <c r="P18" s="9"/>
      <c r="Q18" s="7">
        <v>2.314814814815061E-05</v>
      </c>
      <c r="R18" s="12">
        <f t="shared" si="3"/>
        <v>1</v>
      </c>
      <c r="S18" s="7">
        <v>0.005150462962962964</v>
      </c>
      <c r="T18" s="12">
        <f t="shared" si="4"/>
        <v>8</v>
      </c>
      <c r="U18" s="49">
        <v>0.019525462962962963</v>
      </c>
      <c r="V18" s="24">
        <f t="shared" si="5"/>
        <v>5</v>
      </c>
      <c r="W18" s="44" t="s">
        <v>52</v>
      </c>
    </row>
    <row r="19" spans="1:23" ht="12.75">
      <c r="A19" s="52" t="s">
        <v>6</v>
      </c>
      <c r="B19" s="26" t="s">
        <v>13</v>
      </c>
      <c r="C19" s="7">
        <v>0.004363425925925926</v>
      </c>
      <c r="D19" s="12">
        <f t="shared" si="0"/>
        <v>3</v>
      </c>
      <c r="E19" s="9">
        <v>0.004942129629629629</v>
      </c>
      <c r="F19" s="7">
        <f>E19-C19</f>
        <v>0.0005787037037037028</v>
      </c>
      <c r="G19" s="12">
        <f t="shared" si="1"/>
        <v>11</v>
      </c>
      <c r="H19" s="7">
        <f>P19-E19</f>
        <v>0.009814814814814818</v>
      </c>
      <c r="I19" s="12">
        <f t="shared" si="2"/>
        <v>11</v>
      </c>
      <c r="J19" s="9">
        <v>0.007858796296296296</v>
      </c>
      <c r="K19" s="10">
        <f>J19-E19</f>
        <v>0.0029166666666666672</v>
      </c>
      <c r="L19" s="11">
        <v>0.011076388888888887</v>
      </c>
      <c r="M19" s="10">
        <f>L19-J19</f>
        <v>0.0032175925925925913</v>
      </c>
      <c r="N19" s="11">
        <v>0.014351851851851852</v>
      </c>
      <c r="O19" s="22">
        <f>N19-L19</f>
        <v>0.0032754629629629644</v>
      </c>
      <c r="P19" s="9">
        <v>0.014756944444444446</v>
      </c>
      <c r="Q19" s="7">
        <f>P19-N19</f>
        <v>0.00040509259259259404</v>
      </c>
      <c r="R19" s="12">
        <f t="shared" si="3"/>
        <v>9</v>
      </c>
      <c r="S19" s="7">
        <f>U19-P19</f>
        <v>0.004803240740740738</v>
      </c>
      <c r="T19" s="12">
        <f t="shared" si="4"/>
        <v>4</v>
      </c>
      <c r="U19" s="49">
        <v>0.019560185185185184</v>
      </c>
      <c r="V19" s="24">
        <f t="shared" si="5"/>
        <v>6</v>
      </c>
      <c r="W19" s="44" t="s">
        <v>53</v>
      </c>
    </row>
    <row r="20" spans="1:23" ht="12.75">
      <c r="A20" s="52" t="s">
        <v>47</v>
      </c>
      <c r="B20" s="35" t="s">
        <v>51</v>
      </c>
      <c r="C20" s="7">
        <v>0.00494212962962963</v>
      </c>
      <c r="D20" s="12">
        <f t="shared" si="0"/>
        <v>14</v>
      </c>
      <c r="E20" s="9">
        <v>0.005104166666666667</v>
      </c>
      <c r="F20" s="7">
        <v>0.00016203703703703692</v>
      </c>
      <c r="G20" s="12">
        <f t="shared" si="1"/>
        <v>2</v>
      </c>
      <c r="H20" s="7">
        <v>0.009594907407407403</v>
      </c>
      <c r="I20" s="12">
        <f t="shared" si="2"/>
        <v>8</v>
      </c>
      <c r="J20" s="9">
        <v>0.007997685185185186</v>
      </c>
      <c r="K20" s="10"/>
      <c r="L20" s="11"/>
      <c r="M20" s="10"/>
      <c r="N20" s="11"/>
      <c r="O20" s="22"/>
      <c r="P20" s="9"/>
      <c r="Q20" s="7">
        <v>8.101851851852193E-05</v>
      </c>
      <c r="R20" s="12">
        <f t="shared" si="3"/>
        <v>2</v>
      </c>
      <c r="S20" s="7">
        <v>0.004849537037037034</v>
      </c>
      <c r="T20" s="12">
        <f t="shared" si="4"/>
        <v>5</v>
      </c>
      <c r="U20" s="49">
        <v>0.01962962962962963</v>
      </c>
      <c r="V20" s="24">
        <f t="shared" si="5"/>
        <v>7</v>
      </c>
      <c r="W20" s="44" t="s">
        <v>52</v>
      </c>
    </row>
    <row r="21" spans="1:23" ht="12.75">
      <c r="A21" s="52" t="s">
        <v>5</v>
      </c>
      <c r="B21" s="35"/>
      <c r="C21" s="7">
        <v>0.004803240740740741</v>
      </c>
      <c r="D21" s="12">
        <f t="shared" si="0"/>
        <v>9</v>
      </c>
      <c r="E21" s="9">
        <v>0.005497685185185185</v>
      </c>
      <c r="F21" s="7">
        <f>E21-C21</f>
        <v>0.0006944444444444446</v>
      </c>
      <c r="G21" s="12">
        <f t="shared" si="1"/>
        <v>17</v>
      </c>
      <c r="H21" s="7">
        <f>P21-E21</f>
        <v>0.00949074074074074</v>
      </c>
      <c r="I21" s="12">
        <f t="shared" si="2"/>
        <v>6</v>
      </c>
      <c r="J21" s="9">
        <v>0.008391203703703705</v>
      </c>
      <c r="K21" s="10">
        <f>J21-E21</f>
        <v>0.0028935185185185192</v>
      </c>
      <c r="L21" s="11">
        <v>0.011527777777777777</v>
      </c>
      <c r="M21" s="10">
        <f>L21-J21</f>
        <v>0.003136574074074073</v>
      </c>
      <c r="N21" s="11">
        <v>0.013946759259259258</v>
      </c>
      <c r="O21" s="22">
        <f>N21-L21</f>
        <v>0.0024189814814814803</v>
      </c>
      <c r="P21" s="9">
        <v>0.014988425925925926</v>
      </c>
      <c r="Q21" s="7">
        <f>P21-N21</f>
        <v>0.0010416666666666682</v>
      </c>
      <c r="R21" s="12">
        <f t="shared" si="3"/>
        <v>16</v>
      </c>
      <c r="S21" s="7">
        <f>U21-P21</f>
        <v>0.004675925925925927</v>
      </c>
      <c r="T21" s="12">
        <f t="shared" si="4"/>
        <v>2</v>
      </c>
      <c r="U21" s="49">
        <v>0.019664351851851853</v>
      </c>
      <c r="V21" s="24">
        <f t="shared" si="5"/>
        <v>8</v>
      </c>
      <c r="W21" s="44" t="s">
        <v>54</v>
      </c>
    </row>
    <row r="22" spans="1:23" ht="12.75">
      <c r="A22" s="52" t="s">
        <v>10</v>
      </c>
      <c r="B22" s="35"/>
      <c r="C22" s="7">
        <v>0.004837962962962961</v>
      </c>
      <c r="D22" s="12">
        <f t="shared" si="0"/>
        <v>11</v>
      </c>
      <c r="E22" s="9">
        <v>0.005115740740740741</v>
      </c>
      <c r="F22" s="7">
        <v>0.00027777777777777957</v>
      </c>
      <c r="G22" s="12">
        <f t="shared" si="1"/>
        <v>4</v>
      </c>
      <c r="H22" s="7">
        <v>0.009375</v>
      </c>
      <c r="I22" s="12">
        <f t="shared" si="2"/>
        <v>5</v>
      </c>
      <c r="J22" s="9">
        <v>0.007858796296296296</v>
      </c>
      <c r="K22" s="10"/>
      <c r="L22" s="11"/>
      <c r="M22" s="10"/>
      <c r="N22" s="11"/>
      <c r="O22" s="22"/>
      <c r="P22" s="9"/>
      <c r="Q22" s="7">
        <v>0.00027777777777777263</v>
      </c>
      <c r="R22" s="12">
        <f t="shared" si="3"/>
        <v>5</v>
      </c>
      <c r="S22" s="7">
        <v>0.005254629629629633</v>
      </c>
      <c r="T22" s="12">
        <f t="shared" si="4"/>
        <v>13</v>
      </c>
      <c r="U22" s="49">
        <v>0.020023148148148148</v>
      </c>
      <c r="V22" s="24">
        <f t="shared" si="5"/>
        <v>9</v>
      </c>
      <c r="W22" s="44" t="s">
        <v>52</v>
      </c>
    </row>
    <row r="23" spans="1:23" ht="12.75">
      <c r="A23" s="52" t="s">
        <v>6</v>
      </c>
      <c r="B23" s="35" t="s">
        <v>13</v>
      </c>
      <c r="C23" s="7">
        <v>0.00474537037037037</v>
      </c>
      <c r="D23" s="12">
        <f t="shared" si="0"/>
        <v>7</v>
      </c>
      <c r="E23" s="9">
        <v>0.004803240740740741</v>
      </c>
      <c r="F23" s="7">
        <f>E23-C23</f>
        <v>5.7870370370370454E-05</v>
      </c>
      <c r="G23" s="12">
        <f t="shared" si="1"/>
        <v>1</v>
      </c>
      <c r="H23" s="7">
        <f>P23-E23</f>
        <v>0.01033564814814815</v>
      </c>
      <c r="I23" s="12">
        <f t="shared" si="2"/>
        <v>14</v>
      </c>
      <c r="J23" s="9">
        <v>0.008333333333333333</v>
      </c>
      <c r="K23" s="10">
        <f>J23-E23</f>
        <v>0.0035300925925925925</v>
      </c>
      <c r="L23" s="11">
        <v>0.011597222222222222</v>
      </c>
      <c r="M23" s="10">
        <f>L23-J23</f>
        <v>0.003263888888888889</v>
      </c>
      <c r="N23" s="11">
        <v>0.014895833333333332</v>
      </c>
      <c r="O23" s="22">
        <f>N23-L23</f>
        <v>0.00329861111111111</v>
      </c>
      <c r="P23" s="9">
        <v>0.01513888888888889</v>
      </c>
      <c r="Q23" s="7">
        <f>P23-N23</f>
        <v>0.00024305555555555712</v>
      </c>
      <c r="R23" s="12">
        <f t="shared" si="3"/>
        <v>3</v>
      </c>
      <c r="S23" s="7">
        <f>U23-P23</f>
        <v>0.004895833333333332</v>
      </c>
      <c r="T23" s="12">
        <f t="shared" si="4"/>
        <v>6</v>
      </c>
      <c r="U23" s="49">
        <v>0.02003472222222222</v>
      </c>
      <c r="V23" s="24">
        <f t="shared" si="5"/>
        <v>10</v>
      </c>
      <c r="W23" s="44" t="s">
        <v>54</v>
      </c>
    </row>
    <row r="24" spans="1:23" ht="12.75">
      <c r="A24" s="52" t="s">
        <v>7</v>
      </c>
      <c r="B24" s="35" t="s">
        <v>14</v>
      </c>
      <c r="C24" s="7">
        <v>0.004791666666666667</v>
      </c>
      <c r="D24" s="12">
        <f t="shared" si="0"/>
        <v>8</v>
      </c>
      <c r="E24" s="9">
        <v>0.005381944444444445</v>
      </c>
      <c r="F24" s="7">
        <f>E24-C24</f>
        <v>0.0005902777777777781</v>
      </c>
      <c r="G24" s="12">
        <f t="shared" si="1"/>
        <v>15</v>
      </c>
      <c r="H24" s="7">
        <f>P24-E24</f>
        <v>0.009699074074074072</v>
      </c>
      <c r="I24" s="12">
        <f t="shared" si="2"/>
        <v>9</v>
      </c>
      <c r="J24" s="9">
        <v>0.008391203703703705</v>
      </c>
      <c r="K24" s="10">
        <f>J24-E24</f>
        <v>0.0030092592592592593</v>
      </c>
      <c r="L24" s="11">
        <v>0.011597222222222222</v>
      </c>
      <c r="M24" s="10">
        <f>L24-J24</f>
        <v>0.0032060185185185178</v>
      </c>
      <c r="N24" s="11">
        <v>0.013958333333333335</v>
      </c>
      <c r="O24" s="22">
        <f>N24-L24</f>
        <v>0.0023611111111111124</v>
      </c>
      <c r="P24" s="9">
        <v>0.015081018518518516</v>
      </c>
      <c r="Q24" s="7">
        <f>P24-N24</f>
        <v>0.0011226851851851814</v>
      </c>
      <c r="R24" s="12">
        <f t="shared" si="3"/>
        <v>17</v>
      </c>
      <c r="S24" s="7">
        <f>U24-P24</f>
        <v>0.005381944444444448</v>
      </c>
      <c r="T24" s="12">
        <f t="shared" si="4"/>
        <v>14</v>
      </c>
      <c r="U24" s="49">
        <v>0.020462962962962964</v>
      </c>
      <c r="V24" s="24">
        <f t="shared" si="5"/>
        <v>11</v>
      </c>
      <c r="W24" s="44" t="s">
        <v>54</v>
      </c>
    </row>
    <row r="25" spans="1:23" ht="12.75">
      <c r="A25" s="52" t="s">
        <v>10</v>
      </c>
      <c r="B25" s="35"/>
      <c r="C25" s="7">
        <v>0.004675925925925926</v>
      </c>
      <c r="D25" s="12">
        <f t="shared" si="0"/>
        <v>4</v>
      </c>
      <c r="E25" s="9">
        <v>0.00525462962962963</v>
      </c>
      <c r="F25" s="7">
        <f>E25-C25</f>
        <v>0.0005787037037037037</v>
      </c>
      <c r="G25" s="12">
        <f t="shared" si="1"/>
        <v>12</v>
      </c>
      <c r="H25" s="7">
        <f>P25-E25</f>
        <v>0.01011574074074074</v>
      </c>
      <c r="I25" s="12">
        <f t="shared" si="2"/>
        <v>12</v>
      </c>
      <c r="J25" s="9">
        <v>0.008368055555555556</v>
      </c>
      <c r="K25" s="10">
        <f>J25-E25</f>
        <v>0.0031134259259259257</v>
      </c>
      <c r="L25" s="11">
        <v>0.011712962962962965</v>
      </c>
      <c r="M25" s="10">
        <f>L25-J25</f>
        <v>0.0033449074074074093</v>
      </c>
      <c r="N25" s="11">
        <v>0.014965277777777779</v>
      </c>
      <c r="O25" s="22">
        <f>N25-L25</f>
        <v>0.003252314814814814</v>
      </c>
      <c r="P25" s="9">
        <v>0.01537037037037037</v>
      </c>
      <c r="Q25" s="7">
        <f>P25-N25</f>
        <v>0.0004050925925925906</v>
      </c>
      <c r="R25" s="12">
        <f t="shared" si="3"/>
        <v>6</v>
      </c>
      <c r="S25" s="7">
        <f>U25-P25</f>
        <v>0.005162037037037036</v>
      </c>
      <c r="T25" s="12">
        <f t="shared" si="4"/>
        <v>9</v>
      </c>
      <c r="U25" s="49">
        <v>0.020532407407407405</v>
      </c>
      <c r="V25" s="24">
        <f t="shared" si="5"/>
        <v>12</v>
      </c>
      <c r="W25" s="44" t="s">
        <v>53</v>
      </c>
    </row>
    <row r="26" spans="1:23" ht="12.75">
      <c r="A26" s="52" t="s">
        <v>37</v>
      </c>
      <c r="B26" s="35" t="s">
        <v>40</v>
      </c>
      <c r="C26" s="7">
        <v>0.004942129629629629</v>
      </c>
      <c r="D26" s="12">
        <f t="shared" si="0"/>
        <v>13</v>
      </c>
      <c r="E26" s="9">
        <v>0.005497685185185185</v>
      </c>
      <c r="F26" s="7">
        <f>E26-C26</f>
        <v>0.0005555555555555565</v>
      </c>
      <c r="G26" s="12">
        <f t="shared" si="1"/>
        <v>10</v>
      </c>
      <c r="H26" s="7">
        <f>P26-E26</f>
        <v>0.010266203703703701</v>
      </c>
      <c r="I26" s="12">
        <f t="shared" si="2"/>
        <v>13</v>
      </c>
      <c r="J26" s="9">
        <v>0.008622685185185185</v>
      </c>
      <c r="K26" s="10">
        <f>J26-E26</f>
        <v>0.0031249999999999993</v>
      </c>
      <c r="L26" s="11">
        <v>0.012037037037037035</v>
      </c>
      <c r="M26" s="10">
        <f>L26-J26</f>
        <v>0.0034143518518518507</v>
      </c>
      <c r="N26" s="11">
        <v>0.015358796296296296</v>
      </c>
      <c r="O26" s="22">
        <f>N26-L26</f>
        <v>0.0033217592592592604</v>
      </c>
      <c r="P26" s="9">
        <v>0.015763888888888886</v>
      </c>
      <c r="Q26" s="7">
        <f>P26-N26</f>
        <v>0.0004050925925925906</v>
      </c>
      <c r="R26" s="12">
        <f t="shared" si="3"/>
        <v>6</v>
      </c>
      <c r="S26" s="7">
        <f>U26-P26</f>
        <v>0.0051851851851851885</v>
      </c>
      <c r="T26" s="12">
        <f t="shared" si="4"/>
        <v>11</v>
      </c>
      <c r="U26" s="49">
        <v>0.020949074074074075</v>
      </c>
      <c r="V26" s="24">
        <f t="shared" si="5"/>
        <v>13</v>
      </c>
      <c r="W26" s="44" t="s">
        <v>53</v>
      </c>
    </row>
    <row r="27" spans="1:23" ht="12.75">
      <c r="A27" s="52" t="s">
        <v>8</v>
      </c>
      <c r="B27" s="35" t="s">
        <v>15</v>
      </c>
      <c r="C27" s="7">
        <v>0.004814814814814815</v>
      </c>
      <c r="D27" s="12">
        <f t="shared" si="0"/>
        <v>10</v>
      </c>
      <c r="E27" s="9">
        <v>0.005451388888888888</v>
      </c>
      <c r="F27" s="7">
        <f>E27-C27</f>
        <v>0.0006365740740740733</v>
      </c>
      <c r="G27" s="12">
        <f t="shared" si="1"/>
        <v>16</v>
      </c>
      <c r="H27" s="7">
        <f>P27-E27</f>
        <v>0.010925925925925926</v>
      </c>
      <c r="I27" s="12">
        <f t="shared" si="2"/>
        <v>15</v>
      </c>
      <c r="J27" s="9">
        <v>0.008645833333333333</v>
      </c>
      <c r="K27" s="10">
        <f>J27-E27</f>
        <v>0.003194444444444445</v>
      </c>
      <c r="L27" s="11">
        <v>0.012129629629629629</v>
      </c>
      <c r="M27" s="10">
        <f>L27-J27</f>
        <v>0.0034837962962962956</v>
      </c>
      <c r="N27" s="11">
        <v>0.01570601851851852</v>
      </c>
      <c r="O27" s="22">
        <f>N27-L27</f>
        <v>0.0035763888888888894</v>
      </c>
      <c r="P27" s="9">
        <v>0.016377314814814813</v>
      </c>
      <c r="Q27" s="7">
        <f>P27-N27</f>
        <v>0.0006712962962962948</v>
      </c>
      <c r="R27" s="12">
        <f t="shared" si="3"/>
        <v>15</v>
      </c>
      <c r="S27" s="7">
        <f>U27-P27</f>
        <v>0.005231481481481483</v>
      </c>
      <c r="T27" s="12">
        <f t="shared" si="4"/>
        <v>12</v>
      </c>
      <c r="U27" s="49">
        <v>0.021608796296296296</v>
      </c>
      <c r="V27" s="24">
        <f t="shared" si="5"/>
        <v>14</v>
      </c>
      <c r="W27" s="44" t="s">
        <v>54</v>
      </c>
    </row>
    <row r="28" spans="1:23" ht="12.75">
      <c r="A28" s="52" t="s">
        <v>8</v>
      </c>
      <c r="B28" s="35" t="s">
        <v>15</v>
      </c>
      <c r="C28" s="7">
        <v>0.0051504629629629635</v>
      </c>
      <c r="D28" s="12">
        <f t="shared" si="0"/>
        <v>15</v>
      </c>
      <c r="E28" s="9">
        <v>0.005729166666666667</v>
      </c>
      <c r="F28" s="7">
        <f>E28-C28</f>
        <v>0.0005787037037037037</v>
      </c>
      <c r="G28" s="12">
        <f t="shared" si="1"/>
        <v>12</v>
      </c>
      <c r="H28" s="7">
        <f>P28-E28</f>
        <v>0.009722222222222222</v>
      </c>
      <c r="I28" s="12">
        <f t="shared" si="2"/>
        <v>10</v>
      </c>
      <c r="J28" s="9">
        <v>0.008935185185185187</v>
      </c>
      <c r="K28" s="10">
        <f>J28-E28</f>
        <v>0.0032060185185185195</v>
      </c>
      <c r="L28" s="11">
        <v>0.012141203703703704</v>
      </c>
      <c r="M28" s="10">
        <f>L28-J28</f>
        <v>0.0032060185185185178</v>
      </c>
      <c r="N28" s="11">
        <v>0.015046296296296295</v>
      </c>
      <c r="O28" s="22">
        <f>N28-L28</f>
        <v>0.002905092592592591</v>
      </c>
      <c r="P28" s="9">
        <v>0.01545138888888889</v>
      </c>
      <c r="Q28" s="7">
        <f>P28-N28</f>
        <v>0.00040509259259259404</v>
      </c>
      <c r="R28" s="12">
        <f t="shared" si="3"/>
        <v>9</v>
      </c>
      <c r="S28" s="7">
        <f>U28-P28</f>
        <v>0.006782407407407407</v>
      </c>
      <c r="T28" s="12">
        <f t="shared" si="4"/>
        <v>17</v>
      </c>
      <c r="U28" s="49">
        <v>0.022233796296296297</v>
      </c>
      <c r="V28" s="24">
        <f t="shared" si="5"/>
        <v>15</v>
      </c>
      <c r="W28" s="44" t="s">
        <v>53</v>
      </c>
    </row>
    <row r="29" spans="1:23" ht="12.75">
      <c r="A29" s="52" t="s">
        <v>9</v>
      </c>
      <c r="B29" s="35" t="s">
        <v>16</v>
      </c>
      <c r="C29" s="7">
        <v>0.005729166666666667</v>
      </c>
      <c r="D29" s="12">
        <f t="shared" si="0"/>
        <v>16</v>
      </c>
      <c r="E29" s="9">
        <v>0.006076388888888889</v>
      </c>
      <c r="F29" s="7">
        <f>E29-C29</f>
        <v>0.00034722222222222186</v>
      </c>
      <c r="G29" s="12">
        <f t="shared" si="1"/>
        <v>6</v>
      </c>
      <c r="H29" s="7">
        <f>P29-E29</f>
        <v>0.011481481481481485</v>
      </c>
      <c r="I29" s="12">
        <f t="shared" si="2"/>
        <v>16</v>
      </c>
      <c r="J29" s="9">
        <v>0.00954861111111111</v>
      </c>
      <c r="K29" s="10">
        <f>J29-E29</f>
        <v>0.003472222222222221</v>
      </c>
      <c r="L29" s="11">
        <v>0.013275462962962963</v>
      </c>
      <c r="M29" s="10">
        <f>L29-J29</f>
        <v>0.0037268518518518527</v>
      </c>
      <c r="N29" s="11">
        <v>0.016979166666666667</v>
      </c>
      <c r="O29" s="22">
        <f>N29-L29</f>
        <v>0.003703703703703704</v>
      </c>
      <c r="P29" s="9">
        <v>0.017557870370370373</v>
      </c>
      <c r="Q29" s="7">
        <f>P29-N29</f>
        <v>0.0005787037037037063</v>
      </c>
      <c r="R29" s="12">
        <f t="shared" si="3"/>
        <v>13</v>
      </c>
      <c r="S29" s="7">
        <f>U29-P29</f>
        <v>0.005821759259259256</v>
      </c>
      <c r="T29" s="12">
        <f t="shared" si="4"/>
        <v>16</v>
      </c>
      <c r="U29" s="49">
        <v>0.02337962962962963</v>
      </c>
      <c r="V29" s="24">
        <f t="shared" si="5"/>
        <v>16</v>
      </c>
      <c r="W29" s="44" t="s">
        <v>54</v>
      </c>
    </row>
    <row r="30" spans="1:23" ht="12.75">
      <c r="A30" s="53" t="s">
        <v>10</v>
      </c>
      <c r="B30" s="45"/>
      <c r="C30" s="7">
        <v>0.005740740740740742</v>
      </c>
      <c r="D30" s="16">
        <f t="shared" si="0"/>
        <v>17</v>
      </c>
      <c r="E30" s="39">
        <v>0.00619212962962963</v>
      </c>
      <c r="F30" s="38">
        <f>E30-C30</f>
        <v>0.0004513888888888883</v>
      </c>
      <c r="G30" s="16">
        <f t="shared" si="1"/>
        <v>8</v>
      </c>
      <c r="H30" s="38">
        <f>P30-E30</f>
        <v>0.012557870370370369</v>
      </c>
      <c r="I30" s="16">
        <f t="shared" si="2"/>
        <v>17</v>
      </c>
      <c r="J30" s="39">
        <v>0.009988425925925927</v>
      </c>
      <c r="K30" s="40">
        <f>J30-E30</f>
        <v>0.0037962962962962967</v>
      </c>
      <c r="L30" s="41">
        <v>0.014050925925925927</v>
      </c>
      <c r="M30" s="40">
        <f>L30-J30</f>
        <v>0.0040625</v>
      </c>
      <c r="N30" s="41">
        <v>0.01815972222222222</v>
      </c>
      <c r="O30" s="42">
        <f>N30-L30</f>
        <v>0.004108796296296293</v>
      </c>
      <c r="P30" s="39">
        <v>0.01875</v>
      </c>
      <c r="Q30" s="38">
        <f>P30-N30</f>
        <v>0.0005902777777777798</v>
      </c>
      <c r="R30" s="16">
        <f t="shared" si="3"/>
        <v>14</v>
      </c>
      <c r="S30" s="38">
        <f>U30-P30</f>
        <v>0.005416666666666667</v>
      </c>
      <c r="T30" s="16">
        <f t="shared" si="4"/>
        <v>15</v>
      </c>
      <c r="U30" s="50">
        <v>0.024166666666666666</v>
      </c>
      <c r="V30" s="25">
        <f t="shared" si="5"/>
        <v>17</v>
      </c>
      <c r="W30" s="46" t="s">
        <v>54</v>
      </c>
    </row>
    <row r="31" spans="1:23" ht="12.75">
      <c r="A31" s="26" t="s">
        <v>38</v>
      </c>
      <c r="B31" s="26" t="s">
        <v>41</v>
      </c>
      <c r="C31" s="7">
        <v>0.005381944444444445</v>
      </c>
      <c r="D31" s="8"/>
      <c r="E31" s="13"/>
      <c r="F31" s="13"/>
      <c r="G31" s="8"/>
      <c r="H31" s="13"/>
      <c r="I31" s="8"/>
      <c r="J31" s="13"/>
      <c r="K31" s="8"/>
      <c r="L31" s="8"/>
      <c r="M31" s="8"/>
      <c r="N31" s="8"/>
      <c r="O31" s="8"/>
      <c r="P31" s="13"/>
      <c r="Q31" s="13"/>
      <c r="R31" s="8"/>
      <c r="S31" s="8"/>
      <c r="T31" s="8"/>
      <c r="U31" s="13"/>
      <c r="V31" s="37"/>
      <c r="W31" s="37"/>
    </row>
    <row r="32" spans="1:23" ht="12.75">
      <c r="A32" s="26" t="s">
        <v>11</v>
      </c>
      <c r="B32" s="26" t="s">
        <v>18</v>
      </c>
      <c r="C32" s="7">
        <v>0.005763888888888889</v>
      </c>
      <c r="D32" s="8"/>
      <c r="E32" s="9">
        <v>0.006828703703703704</v>
      </c>
      <c r="F32" s="7">
        <f>E32-C32</f>
        <v>0.0010648148148148153</v>
      </c>
      <c r="G32" s="8"/>
      <c r="H32" s="9"/>
      <c r="I32" s="11"/>
      <c r="J32" s="9">
        <v>0.010717592592592593</v>
      </c>
      <c r="K32" s="10"/>
      <c r="L32" s="8"/>
      <c r="M32" s="8"/>
      <c r="N32" s="8"/>
      <c r="O32" s="8"/>
      <c r="P32" s="13"/>
      <c r="Q32" s="13"/>
      <c r="R32" s="8"/>
      <c r="S32" s="8"/>
      <c r="T32" s="8"/>
      <c r="U32" s="13"/>
      <c r="V32" s="37"/>
      <c r="W32" s="47" t="s">
        <v>54</v>
      </c>
    </row>
    <row r="33" spans="1:23" ht="12.75">
      <c r="A33" s="26" t="s">
        <v>12</v>
      </c>
      <c r="B33" s="26" t="s">
        <v>17</v>
      </c>
      <c r="C33" s="13"/>
      <c r="D33" s="8"/>
      <c r="E33" s="13"/>
      <c r="F33" s="13"/>
      <c r="G33" s="8"/>
      <c r="H33" s="13"/>
      <c r="I33" s="8"/>
      <c r="J33" s="13"/>
      <c r="K33" s="8"/>
      <c r="L33" s="8"/>
      <c r="M33" s="8"/>
      <c r="N33" s="8"/>
      <c r="O33" s="8"/>
      <c r="P33" s="13"/>
      <c r="Q33" s="13"/>
      <c r="R33" s="8"/>
      <c r="S33" s="8"/>
      <c r="T33" s="8"/>
      <c r="U33" s="13"/>
      <c r="V33" s="37"/>
      <c r="W33" s="47" t="s">
        <v>54</v>
      </c>
    </row>
    <row r="37" ht="12.75">
      <c r="A37" t="s">
        <v>33</v>
      </c>
    </row>
    <row r="38" ht="12.75">
      <c r="A38" s="28" t="s">
        <v>34</v>
      </c>
    </row>
  </sheetData>
  <hyperlinks>
    <hyperlink ref="A38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2008-01-20T22:25:45Z</cp:lastPrinted>
  <dcterms:created xsi:type="dcterms:W3CDTF">2008-01-20T21:14:57Z</dcterms:created>
  <dcterms:modified xsi:type="dcterms:W3CDTF">2008-03-30T20:56:25Z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