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rosendorf Man (Kombiwertung TTM &amp; TTM Zeitfahren)" sheetId="1" r:id="rId1"/>
  </sheets>
  <definedNames>
    <definedName name="Excel_BuiltIn_Print_Titles" localSheetId="0">'Drosendorf Man (Kombiwertung TTM &amp; TTM Zeitfahren)'!$2:$7</definedName>
  </definedNames>
  <calcPr fullCalcOnLoad="1"/>
</workbook>
</file>

<file path=xl/sharedStrings.xml><?xml version="1.0" encoding="utf-8"?>
<sst xmlns="http://schemas.openxmlformats.org/spreadsheetml/2006/main" count="25" uniqueCount="21">
  <si>
    <t>1. Drosendorf Man</t>
  </si>
  <si>
    <t>Drosendorf a.d. Thaya – Freitag 4.8.2017 und Samstag 5.8.2017</t>
  </si>
  <si>
    <t>Kombiwertung aus Thaytalman Zeitfahren und Triathlon</t>
  </si>
  <si>
    <t>Rang</t>
  </si>
  <si>
    <t>Name</t>
  </si>
  <si>
    <t>JG</t>
  </si>
  <si>
    <t>Zeitfahren</t>
  </si>
  <si>
    <t>Gesamtzeit
 Triathlon</t>
  </si>
  <si>
    <t>Gesamt</t>
  </si>
  <si>
    <t>AK</t>
  </si>
  <si>
    <t>AK Rng</t>
  </si>
  <si>
    <t>Jürgen Grubek</t>
  </si>
  <si>
    <t>M30</t>
  </si>
  <si>
    <t>Kurt Körner</t>
  </si>
  <si>
    <t>M50</t>
  </si>
  <si>
    <t>Paul Richter</t>
  </si>
  <si>
    <t>Fraunz Heily</t>
  </si>
  <si>
    <t>Stefan Fritz</t>
  </si>
  <si>
    <t>M40</t>
  </si>
  <si>
    <t>5.8.2017 / Paolo</t>
  </si>
  <si>
    <t>© www.free-eagle.at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</si>
</sst>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3"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55"/>
      <name val="Arial"/>
      <family val="2"/>
    </font>
    <font>
      <b/>
      <sz val="12"/>
      <color indexed="22"/>
      <name val="Arial"/>
      <family val="2"/>
    </font>
    <font>
      <sz val="12"/>
      <color indexed="2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4" fontId="7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" fillId="0" borderId="4" xfId="0" applyFont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1" fillId="0" borderId="4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5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10.28125" defaultRowHeight="12.75"/>
  <cols>
    <col min="1" max="1" width="7.28125" style="1" customWidth="1"/>
    <col min="2" max="2" width="18.28125" style="1" customWidth="1"/>
    <col min="3" max="3" width="8.00390625" style="1" customWidth="1"/>
    <col min="4" max="4" width="15.421875" style="1" customWidth="1"/>
    <col min="5" max="5" width="7.421875" style="1" customWidth="1"/>
    <col min="6" max="6" width="14.00390625" style="1" customWidth="1"/>
    <col min="7" max="7" width="7.421875" style="1" customWidth="1"/>
    <col min="8" max="8" width="11.7109375" style="1" customWidth="1"/>
    <col min="9" max="9" width="7.7109375" style="1" customWidth="1"/>
    <col min="10" max="10" width="9.00390625" style="1" customWidth="1"/>
    <col min="11" max="12" width="11.28125" style="2" customWidth="1"/>
    <col min="13" max="16384" width="11.28125" style="1" customWidth="1"/>
  </cols>
  <sheetData>
    <row r="1" spans="2:12" s="3" customFormat="1" ht="12.75" customHeight="1">
      <c r="B1"/>
      <c r="C1"/>
      <c r="D1" s="4"/>
      <c r="J1" s="4"/>
      <c r="K1" s="5"/>
      <c r="L1" s="5"/>
    </row>
    <row r="2" spans="2:12" s="3" customFormat="1" ht="24" customHeight="1">
      <c r="B2"/>
      <c r="C2"/>
      <c r="D2"/>
      <c r="E2" s="6" t="s">
        <v>0</v>
      </c>
      <c r="J2" s="4"/>
      <c r="K2" s="5"/>
      <c r="L2" s="5"/>
    </row>
    <row r="3" spans="2:5" ht="21" customHeight="1">
      <c r="B3"/>
      <c r="C3"/>
      <c r="D3"/>
      <c r="E3" s="7" t="s">
        <v>1</v>
      </c>
    </row>
    <row r="4" spans="2:5" ht="10.5" customHeight="1">
      <c r="B4"/>
      <c r="C4"/>
      <c r="D4"/>
      <c r="E4" s="8"/>
    </row>
    <row r="5" spans="2:5" ht="20.25" customHeight="1">
      <c r="B5"/>
      <c r="C5"/>
      <c r="D5"/>
      <c r="E5" s="9" t="s">
        <v>2</v>
      </c>
    </row>
    <row r="6" spans="2:5" ht="21" customHeight="1">
      <c r="B6"/>
      <c r="C6" s="9"/>
      <c r="D6"/>
      <c r="E6"/>
    </row>
    <row r="7" spans="1:12" s="19" customFormat="1" ht="30.75" customHeight="1">
      <c r="A7" s="10" t="s">
        <v>3</v>
      </c>
      <c r="B7" s="11" t="s">
        <v>4</v>
      </c>
      <c r="C7" s="12" t="s">
        <v>5</v>
      </c>
      <c r="D7" s="10" t="s">
        <v>6</v>
      </c>
      <c r="E7" s="13" t="s">
        <v>3</v>
      </c>
      <c r="F7" s="14" t="s">
        <v>7</v>
      </c>
      <c r="G7" s="15" t="s">
        <v>3</v>
      </c>
      <c r="H7" s="10" t="s">
        <v>8</v>
      </c>
      <c r="I7" s="16" t="s">
        <v>9</v>
      </c>
      <c r="J7" s="17" t="s">
        <v>10</v>
      </c>
      <c r="K7" s="18"/>
      <c r="L7" s="18"/>
    </row>
    <row r="8" spans="1:12" ht="17.25" customHeight="1">
      <c r="A8" s="20">
        <v>1</v>
      </c>
      <c r="B8" s="21" t="s">
        <v>11</v>
      </c>
      <c r="C8" s="22">
        <v>1980</v>
      </c>
      <c r="D8" s="23">
        <v>0.0190625</v>
      </c>
      <c r="E8" s="24">
        <f aca="true" t="shared" si="0" ref="E8:E12">RANK(D8,$D$8:$D$12,1)</f>
        <v>1</v>
      </c>
      <c r="F8" s="23">
        <v>0.04990740740740741</v>
      </c>
      <c r="G8" s="24">
        <f aca="true" t="shared" si="1" ref="G8:G12">RANK(F8,$F$8:$F$12,1)</f>
        <v>1</v>
      </c>
      <c r="H8" s="23">
        <f aca="true" t="shared" si="2" ref="H8:H12">F8+D8</f>
        <v>0.06896990740740741</v>
      </c>
      <c r="I8" s="22" t="s">
        <v>12</v>
      </c>
      <c r="J8" s="25">
        <v>1</v>
      </c>
      <c r="K8" s="2">
        <f aca="true" t="shared" si="3" ref="K8:K12">F8/60*24*60*60</f>
        <v>71.86666666666667</v>
      </c>
      <c r="L8" s="2">
        <f aca="true" t="shared" si="4" ref="L8:L12">K8/60</f>
        <v>1.1977777777777778</v>
      </c>
    </row>
    <row r="9" spans="1:12" ht="17.25" customHeight="1">
      <c r="A9" s="20">
        <v>2</v>
      </c>
      <c r="B9" s="21" t="s">
        <v>13</v>
      </c>
      <c r="C9" s="22">
        <v>1967</v>
      </c>
      <c r="D9" s="23">
        <v>0.019444444444444445</v>
      </c>
      <c r="E9" s="24">
        <f t="shared" si="0"/>
        <v>2</v>
      </c>
      <c r="F9" s="23">
        <v>0.049965277777777775</v>
      </c>
      <c r="G9" s="24">
        <f t="shared" si="1"/>
        <v>2</v>
      </c>
      <c r="H9" s="23">
        <f t="shared" si="2"/>
        <v>0.06940972222222223</v>
      </c>
      <c r="I9" s="22" t="s">
        <v>14</v>
      </c>
      <c r="J9" s="25">
        <v>1</v>
      </c>
      <c r="K9" s="2">
        <f t="shared" si="3"/>
        <v>71.95</v>
      </c>
      <c r="L9" s="2">
        <f t="shared" si="4"/>
        <v>1.1991666666666667</v>
      </c>
    </row>
    <row r="10" spans="1:12" ht="17.25" customHeight="1">
      <c r="A10" s="20">
        <v>3</v>
      </c>
      <c r="B10" s="21" t="s">
        <v>15</v>
      </c>
      <c r="C10" s="22">
        <v>1965</v>
      </c>
      <c r="D10" s="23">
        <v>0.019537037037037037</v>
      </c>
      <c r="E10" s="24">
        <f t="shared" si="0"/>
        <v>3</v>
      </c>
      <c r="F10" s="23">
        <v>0.051446759259259255</v>
      </c>
      <c r="G10" s="24">
        <f t="shared" si="1"/>
        <v>3</v>
      </c>
      <c r="H10" s="23">
        <f t="shared" si="2"/>
        <v>0.0709837962962963</v>
      </c>
      <c r="I10" s="22" t="s">
        <v>14</v>
      </c>
      <c r="J10" s="25">
        <v>2</v>
      </c>
      <c r="K10" s="2">
        <f t="shared" si="3"/>
        <v>74.08333333333334</v>
      </c>
      <c r="L10" s="2">
        <f t="shared" si="4"/>
        <v>1.2347222222222223</v>
      </c>
    </row>
    <row r="11" spans="1:12" ht="17.25" customHeight="1">
      <c r="A11" s="20">
        <v>4</v>
      </c>
      <c r="B11" s="21" t="s">
        <v>16</v>
      </c>
      <c r="C11" s="22">
        <v>1966</v>
      </c>
      <c r="D11" s="23">
        <v>0.020833333333333332</v>
      </c>
      <c r="E11" s="24">
        <f t="shared" si="0"/>
        <v>4</v>
      </c>
      <c r="F11" s="23">
        <v>0.05502314814814815</v>
      </c>
      <c r="G11" s="24">
        <f t="shared" si="1"/>
        <v>4</v>
      </c>
      <c r="H11" s="23">
        <f t="shared" si="2"/>
        <v>0.07585648148148148</v>
      </c>
      <c r="I11" s="22" t="s">
        <v>14</v>
      </c>
      <c r="J11" s="25">
        <v>3</v>
      </c>
      <c r="K11" s="2">
        <f t="shared" si="3"/>
        <v>79.23333333333333</v>
      </c>
      <c r="L11" s="2">
        <f t="shared" si="4"/>
        <v>1.3205555555555555</v>
      </c>
    </row>
    <row r="12" spans="1:12" ht="17.25" customHeight="1">
      <c r="A12" s="20">
        <v>5</v>
      </c>
      <c r="B12" s="26" t="s">
        <v>17</v>
      </c>
      <c r="C12" s="27">
        <v>1974</v>
      </c>
      <c r="D12" s="23">
        <v>0.021018518518518516</v>
      </c>
      <c r="E12" s="24">
        <f t="shared" si="0"/>
        <v>5</v>
      </c>
      <c r="F12" s="23">
        <v>0.05657407407407407</v>
      </c>
      <c r="G12" s="24">
        <f t="shared" si="1"/>
        <v>5</v>
      </c>
      <c r="H12" s="23">
        <f t="shared" si="2"/>
        <v>0.0775925925925926</v>
      </c>
      <c r="I12" s="22" t="s">
        <v>18</v>
      </c>
      <c r="J12" s="25">
        <v>1</v>
      </c>
      <c r="K12" s="2">
        <f t="shared" si="3"/>
        <v>81.46666666666667</v>
      </c>
      <c r="L12" s="2">
        <f t="shared" si="4"/>
        <v>1.3577777777777778</v>
      </c>
    </row>
    <row r="13" ht="17.25" customHeight="1">
      <c r="I13"/>
    </row>
    <row r="14" spans="1:9" ht="17.25" customHeight="1">
      <c r="A14" s="28" t="s">
        <v>19</v>
      </c>
      <c r="I14"/>
    </row>
    <row r="15" spans="1:9" ht="17.25" customHeight="1">
      <c r="A15" s="29" t="s">
        <v>20</v>
      </c>
      <c r="I15"/>
    </row>
  </sheetData>
  <sheetProtection selectLockedCells="1" selectUnlockedCells="1"/>
  <hyperlinks>
    <hyperlink ref="A15" r:id="rId1" display="© www.free-eagle.at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2017-08-06T21:31:15Z</dcterms:created>
  <dcterms:modified xsi:type="dcterms:W3CDTF">2017-08-06T21:33:31Z</dcterms:modified>
  <cp:category/>
  <cp:version/>
  <cp:contentType/>
  <cp:contentStatus/>
  <cp:revision>2</cp:revision>
</cp:coreProperties>
</file>