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<sst xmlns="http://schemas.openxmlformats.org/spreadsheetml/2006/main" count="17" uniqueCount="12">
  <si>
    <t xml:space="preserve">Wien RundUmadum</t>
  </si>
  <si>
    <t xml:space="preserve">Variante 1</t>
  </si>
  <si>
    <t xml:space="preserve">Variante 2</t>
  </si>
  <si>
    <t xml:space="preserve">Strecke</t>
  </si>
  <si>
    <t xml:space="preserve">Pace</t>
  </si>
  <si>
    <t xml:space="preserve">Dauer</t>
  </si>
  <si>
    <t xml:space="preserve">Dauer / Min</t>
  </si>
  <si>
    <t xml:space="preserve">Uhrzeit</t>
  </si>
  <si>
    <t xml:space="preserve">Ort</t>
  </si>
  <si>
    <t xml:space="preserve">D</t>
  </si>
  <si>
    <t xml:space="preserve">Verpfl Lobau</t>
  </si>
  <si>
    <t xml:space="preserve">Breitenleer Str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</si>
</sst>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" min="1" style="0" width="8.79"/>
    <col collapsed="false" customWidth="true" hidden="true" outlineLevel="0" max="2" min="2" style="0" width="2.41"/>
    <col collapsed="false" customWidth="true" hidden="false" outlineLevel="0" max="3" min="3" style="0" width="8.28"/>
    <col collapsed="false" customWidth="true" hidden="true" outlineLevel="0" max="4" min="4" style="0" width="8.91"/>
    <col collapsed="false" customWidth="false" hidden="false" outlineLevel="0" max="8" min="5" style="0" width="11.52"/>
    <col collapsed="false" customWidth="false" hidden="true" outlineLevel="0" max="9" min="9" style="0" width="11.5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C3" s="1" t="s">
        <v>1</v>
      </c>
      <c r="D3" s="1"/>
      <c r="E3" s="1"/>
      <c r="F3" s="1"/>
      <c r="G3" s="1"/>
      <c r="H3" s="2" t="s">
        <v>2</v>
      </c>
      <c r="I3" s="2"/>
      <c r="J3" s="2"/>
      <c r="K3" s="2"/>
      <c r="L3" s="2"/>
    </row>
    <row r="4" customFormat="false" ht="12.8" hidden="false" customHeight="false" outlineLevel="0" collapsed="false">
      <c r="A4" s="3" t="s">
        <v>3</v>
      </c>
      <c r="B4" s="3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4</v>
      </c>
      <c r="I4" s="3" t="s">
        <v>9</v>
      </c>
      <c r="J4" s="3" t="s">
        <v>6</v>
      </c>
      <c r="K4" s="3" t="s">
        <v>7</v>
      </c>
      <c r="L4" s="3"/>
    </row>
    <row r="5" customFormat="false" ht="12.8" hidden="false" customHeight="false" outlineLevel="0" collapsed="false">
      <c r="A5" s="0" t="n">
        <f aca="false">B5</f>
        <v>10</v>
      </c>
      <c r="B5" s="0" t="n">
        <v>10</v>
      </c>
      <c r="C5" s="0" t="n">
        <v>4.75</v>
      </c>
      <c r="D5" s="0" t="n">
        <f aca="false">C5*B5</f>
        <v>47.5</v>
      </c>
      <c r="E5" s="4" t="n">
        <f aca="false">D5/60/24</f>
        <v>0.0329861111111111</v>
      </c>
      <c r="F5" s="4" t="n">
        <f aca="false">E5+0.25</f>
        <v>0.282986111111111</v>
      </c>
      <c r="G5" s="4"/>
      <c r="H5" s="0" t="n">
        <v>5.25</v>
      </c>
      <c r="I5" s="0" t="n">
        <f aca="false">H5*B5</f>
        <v>52.5</v>
      </c>
      <c r="J5" s="4" t="n">
        <f aca="false">I5/60/24</f>
        <v>0.0364583333333333</v>
      </c>
      <c r="K5" s="4" t="n">
        <f aca="false">J5+0.25</f>
        <v>0.286458333333333</v>
      </c>
    </row>
    <row r="6" customFormat="false" ht="12.8" hidden="false" customHeight="false" outlineLevel="0" collapsed="false">
      <c r="A6" s="0" t="n">
        <f aca="false">A5+B6</f>
        <v>20</v>
      </c>
      <c r="B6" s="0" t="n">
        <v>10</v>
      </c>
      <c r="C6" s="0" t="n">
        <v>4.75</v>
      </c>
      <c r="D6" s="0" t="n">
        <f aca="false">C6*B6+D5</f>
        <v>95</v>
      </c>
      <c r="E6" s="4" t="n">
        <f aca="false">D6/60/24</f>
        <v>0.0659722222222222</v>
      </c>
      <c r="F6" s="4" t="n">
        <f aca="false">E6+0.25</f>
        <v>0.315972222222222</v>
      </c>
      <c r="G6" s="4"/>
      <c r="H6" s="0" t="n">
        <v>5.25</v>
      </c>
      <c r="I6" s="0" t="n">
        <f aca="false">H6*B6+I5</f>
        <v>105</v>
      </c>
      <c r="J6" s="4" t="n">
        <f aca="false">I6/60/24</f>
        <v>0.0729166666666667</v>
      </c>
      <c r="K6" s="4" t="n">
        <f aca="false">J6+0.25</f>
        <v>0.322916666666667</v>
      </c>
    </row>
    <row r="7" customFormat="false" ht="12.8" hidden="false" customHeight="false" outlineLevel="0" collapsed="false">
      <c r="A7" s="0" t="n">
        <f aca="false">A6+B7</f>
        <v>30</v>
      </c>
      <c r="B7" s="0" t="n">
        <v>10</v>
      </c>
      <c r="C7" s="0" t="n">
        <v>4.75</v>
      </c>
      <c r="D7" s="0" t="n">
        <f aca="false">C7*B7+D6</f>
        <v>142.5</v>
      </c>
      <c r="E7" s="4" t="n">
        <f aca="false">D7/60/24</f>
        <v>0.0989583333333333</v>
      </c>
      <c r="F7" s="4" t="n">
        <f aca="false">E7+0.25</f>
        <v>0.348958333333333</v>
      </c>
      <c r="G7" s="4"/>
      <c r="H7" s="0" t="n">
        <v>5.25</v>
      </c>
      <c r="I7" s="0" t="n">
        <f aca="false">H7*B7+I6</f>
        <v>157.5</v>
      </c>
      <c r="J7" s="4" t="n">
        <f aca="false">I7/60/24</f>
        <v>0.109375</v>
      </c>
      <c r="K7" s="4" t="n">
        <f aca="false">J7+0.25</f>
        <v>0.359375</v>
      </c>
    </row>
    <row r="8" customFormat="false" ht="12.8" hidden="false" customHeight="false" outlineLevel="0" collapsed="false">
      <c r="A8" s="0" t="n">
        <f aca="false">A7+B8</f>
        <v>40</v>
      </c>
      <c r="B8" s="0" t="n">
        <v>10</v>
      </c>
      <c r="C8" s="0" t="n">
        <v>4.75</v>
      </c>
      <c r="D8" s="0" t="n">
        <f aca="false">C8*B8+D7</f>
        <v>190</v>
      </c>
      <c r="E8" s="4" t="n">
        <f aca="false">D8/60/24</f>
        <v>0.131944444444444</v>
      </c>
      <c r="F8" s="4" t="n">
        <f aca="false">E8+0.25</f>
        <v>0.381944444444444</v>
      </c>
      <c r="G8" s="4"/>
      <c r="H8" s="0" t="n">
        <v>5.25</v>
      </c>
      <c r="I8" s="0" t="n">
        <f aca="false">H8*B8+I7</f>
        <v>210</v>
      </c>
      <c r="J8" s="4" t="n">
        <f aca="false">I8/60/24</f>
        <v>0.145833333333333</v>
      </c>
      <c r="K8" s="4" t="n">
        <f aca="false">J8+0.25</f>
        <v>0.395833333333333</v>
      </c>
    </row>
    <row r="9" customFormat="false" ht="12.8" hidden="false" customHeight="false" outlineLevel="0" collapsed="false">
      <c r="A9" s="0" t="n">
        <f aca="false">A8+B9</f>
        <v>50</v>
      </c>
      <c r="B9" s="0" t="n">
        <v>10</v>
      </c>
      <c r="C9" s="0" t="n">
        <v>4.25</v>
      </c>
      <c r="D9" s="0" t="n">
        <f aca="false">C9*B9+D8</f>
        <v>232.5</v>
      </c>
      <c r="E9" s="4" t="n">
        <f aca="false">D9/60/24</f>
        <v>0.161458333333333</v>
      </c>
      <c r="F9" s="4" t="n">
        <f aca="false">E9+0.25</f>
        <v>0.411458333333333</v>
      </c>
      <c r="G9" s="4"/>
      <c r="H9" s="0" t="n">
        <v>4.5</v>
      </c>
      <c r="I9" s="0" t="n">
        <f aca="false">H9*B9+I8</f>
        <v>255</v>
      </c>
      <c r="J9" s="4" t="n">
        <f aca="false">I9/60/24</f>
        <v>0.177083333333333</v>
      </c>
      <c r="K9" s="4" t="n">
        <f aca="false">J9+0.25</f>
        <v>0.427083333333333</v>
      </c>
    </row>
    <row r="10" customFormat="false" ht="12.8" hidden="false" customHeight="false" outlineLevel="0" collapsed="false">
      <c r="A10" s="0" t="n">
        <f aca="false">A9+B10</f>
        <v>60</v>
      </c>
      <c r="B10" s="0" t="n">
        <v>10</v>
      </c>
      <c r="C10" s="0" t="n">
        <v>4.25</v>
      </c>
      <c r="D10" s="0" t="n">
        <f aca="false">C10*B10+D9</f>
        <v>275</v>
      </c>
      <c r="E10" s="4" t="n">
        <f aca="false">D10/60/24</f>
        <v>0.190972222222222</v>
      </c>
      <c r="F10" s="4" t="n">
        <f aca="false">E10+0.25</f>
        <v>0.440972222222222</v>
      </c>
      <c r="G10" s="4"/>
      <c r="H10" s="0" t="n">
        <v>4.5</v>
      </c>
      <c r="I10" s="0" t="n">
        <f aca="false">H10*B10+I9</f>
        <v>300</v>
      </c>
      <c r="J10" s="4" t="n">
        <f aca="false">I10/60/24</f>
        <v>0.208333333333333</v>
      </c>
      <c r="K10" s="4" t="n">
        <f aca="false">J10+0.25</f>
        <v>0.458333333333333</v>
      </c>
    </row>
    <row r="11" customFormat="false" ht="12.8" hidden="false" customHeight="false" outlineLevel="0" collapsed="false">
      <c r="A11" s="0" t="n">
        <f aca="false">A10+B11</f>
        <v>70</v>
      </c>
      <c r="B11" s="0" t="n">
        <v>10</v>
      </c>
      <c r="C11" s="0" t="n">
        <v>4.25</v>
      </c>
      <c r="D11" s="0" t="n">
        <f aca="false">C11*B11+D10</f>
        <v>317.5</v>
      </c>
      <c r="E11" s="4" t="n">
        <f aca="false">D11/60/24</f>
        <v>0.220486111111111</v>
      </c>
      <c r="F11" s="4" t="n">
        <f aca="false">E11+0.25</f>
        <v>0.470486111111111</v>
      </c>
      <c r="G11" s="4"/>
      <c r="H11" s="0" t="n">
        <v>4.5</v>
      </c>
      <c r="I11" s="0" t="n">
        <f aca="false">H11*B11+I10</f>
        <v>345</v>
      </c>
      <c r="J11" s="4" t="n">
        <f aca="false">I11/60/24</f>
        <v>0.239583333333333</v>
      </c>
      <c r="K11" s="4" t="n">
        <f aca="false">J11+0.25</f>
        <v>0.489583333333333</v>
      </c>
    </row>
    <row r="12" customFormat="false" ht="12.8" hidden="false" customHeight="false" outlineLevel="0" collapsed="false">
      <c r="A12" s="0" t="n">
        <f aca="false">A11+B12</f>
        <v>80</v>
      </c>
      <c r="B12" s="0" t="n">
        <v>10</v>
      </c>
      <c r="C12" s="0" t="n">
        <v>4.25</v>
      </c>
      <c r="D12" s="0" t="n">
        <f aca="false">C12*B12+D11</f>
        <v>360</v>
      </c>
      <c r="E12" s="4" t="n">
        <f aca="false">D12/60/24</f>
        <v>0.25</v>
      </c>
      <c r="F12" s="4" t="n">
        <f aca="false">E12+0.25</f>
        <v>0.5</v>
      </c>
      <c r="G12" s="4"/>
      <c r="H12" s="0" t="n">
        <v>4.5</v>
      </c>
      <c r="I12" s="0" t="n">
        <f aca="false">H12*B12+I11</f>
        <v>390</v>
      </c>
      <c r="J12" s="4" t="n">
        <f aca="false">I12/60/24</f>
        <v>0.270833333333333</v>
      </c>
      <c r="K12" s="4" t="n">
        <f aca="false">J12+0.25</f>
        <v>0.520833333333333</v>
      </c>
    </row>
    <row r="13" customFormat="false" ht="12.8" hidden="false" customHeight="false" outlineLevel="0" collapsed="false">
      <c r="A13" s="0" t="n">
        <f aca="false">A12+B13</f>
        <v>90</v>
      </c>
      <c r="B13" s="0" t="n">
        <v>10</v>
      </c>
      <c r="C13" s="0" t="n">
        <v>4.25</v>
      </c>
      <c r="D13" s="0" t="n">
        <f aca="false">C13*B13+D12</f>
        <v>402.5</v>
      </c>
      <c r="E13" s="4" t="n">
        <f aca="false">D13/60/24</f>
        <v>0.279513888888889</v>
      </c>
      <c r="F13" s="4" t="n">
        <f aca="false">E13+0.25</f>
        <v>0.529513888888889</v>
      </c>
      <c r="G13" s="4" t="s">
        <v>10</v>
      </c>
      <c r="H13" s="0" t="n">
        <v>4.5</v>
      </c>
      <c r="I13" s="0" t="n">
        <f aca="false">H13*B13+I12</f>
        <v>435</v>
      </c>
      <c r="J13" s="4" t="n">
        <f aca="false">I13/60/24</f>
        <v>0.302083333333333</v>
      </c>
      <c r="K13" s="4" t="n">
        <f aca="false">J13+0.25</f>
        <v>0.552083333333333</v>
      </c>
      <c r="L13" s="4" t="s">
        <v>10</v>
      </c>
    </row>
    <row r="14" customFormat="false" ht="12.8" hidden="false" customHeight="false" outlineLevel="0" collapsed="false">
      <c r="A14" s="0" t="n">
        <f aca="false">A13+B14</f>
        <v>100</v>
      </c>
      <c r="B14" s="0" t="n">
        <v>10</v>
      </c>
      <c r="C14" s="0" t="n">
        <v>4.25</v>
      </c>
      <c r="D14" s="0" t="n">
        <f aca="false">C14*B14+D13</f>
        <v>445</v>
      </c>
      <c r="E14" s="4" t="n">
        <f aca="false">D14/60/24</f>
        <v>0.309027777777778</v>
      </c>
      <c r="F14" s="4" t="n">
        <f aca="false">E14+0.25</f>
        <v>0.559027777777778</v>
      </c>
      <c r="G14" s="4" t="s">
        <v>11</v>
      </c>
      <c r="H14" s="0" t="n">
        <v>4.5</v>
      </c>
      <c r="I14" s="0" t="n">
        <f aca="false">H14*B14+I13</f>
        <v>480</v>
      </c>
      <c r="J14" s="4" t="n">
        <f aca="false">I14/60/24</f>
        <v>0.333333333333333</v>
      </c>
      <c r="K14" s="4" t="n">
        <f aca="false">J14+0.25</f>
        <v>0.583333333333333</v>
      </c>
      <c r="L14" s="4" t="s">
        <v>11</v>
      </c>
    </row>
    <row r="15" customFormat="false" ht="12.8" hidden="false" customHeight="false" outlineLevel="0" collapsed="false">
      <c r="A15" s="0" t="n">
        <f aca="false">A14+B15</f>
        <v>110</v>
      </c>
      <c r="B15" s="0" t="n">
        <v>10</v>
      </c>
      <c r="C15" s="0" t="n">
        <v>4.25</v>
      </c>
      <c r="D15" s="0" t="n">
        <f aca="false">C15*B15+D14</f>
        <v>487.5</v>
      </c>
      <c r="E15" s="4" t="n">
        <f aca="false">D15/60/24</f>
        <v>0.338541666666667</v>
      </c>
      <c r="F15" s="4" t="n">
        <f aca="false">E15+0.25</f>
        <v>0.588541666666667</v>
      </c>
      <c r="G15" s="4"/>
      <c r="H15" s="0" t="n">
        <v>4.5</v>
      </c>
      <c r="I15" s="0" t="n">
        <f aca="false">H15*B15+I14</f>
        <v>525</v>
      </c>
      <c r="J15" s="4" t="n">
        <f aca="false">I15/60/24</f>
        <v>0.364583333333333</v>
      </c>
      <c r="K15" s="4" t="n">
        <f aca="false">J15+0.25</f>
        <v>0.614583333333333</v>
      </c>
    </row>
    <row r="16" customFormat="false" ht="12.8" hidden="false" customHeight="false" outlineLevel="0" collapsed="false">
      <c r="A16" s="0" t="n">
        <f aca="false">A15+B16</f>
        <v>120</v>
      </c>
      <c r="B16" s="0" t="n">
        <v>10</v>
      </c>
      <c r="C16" s="0" t="n">
        <v>4.25</v>
      </c>
      <c r="D16" s="0" t="n">
        <f aca="false">C16*B16+D15</f>
        <v>530</v>
      </c>
      <c r="E16" s="4" t="n">
        <f aca="false">D16/60/24</f>
        <v>0.368055555555556</v>
      </c>
      <c r="F16" s="4" t="n">
        <f aca="false">E16+0.25</f>
        <v>0.618055555555556</v>
      </c>
      <c r="G16" s="4"/>
      <c r="H16" s="0" t="n">
        <v>4.5</v>
      </c>
      <c r="I16" s="0" t="n">
        <f aca="false">H16*B16+I15</f>
        <v>570</v>
      </c>
      <c r="J16" s="4" t="n">
        <f aca="false">I16/60/24</f>
        <v>0.395833333333333</v>
      </c>
      <c r="K16" s="4" t="n">
        <f aca="false">J16+0.25</f>
        <v>0.645833333333333</v>
      </c>
    </row>
    <row r="17" customFormat="false" ht="12.8" hidden="false" customHeight="false" outlineLevel="0" collapsed="false">
      <c r="A17" s="0" t="n">
        <f aca="false">A16+B17</f>
        <v>130</v>
      </c>
      <c r="B17" s="0" t="n">
        <v>10</v>
      </c>
      <c r="C17" s="0" t="n">
        <v>4.25</v>
      </c>
      <c r="D17" s="0" t="n">
        <f aca="false">C17*B17+D16</f>
        <v>572.5</v>
      </c>
      <c r="E17" s="4" t="n">
        <f aca="false">D17/60/24</f>
        <v>0.397569444444444</v>
      </c>
      <c r="F17" s="4" t="n">
        <f aca="false">E17+0.25</f>
        <v>0.647569444444444</v>
      </c>
      <c r="G17" s="4"/>
      <c r="H17" s="0" t="n">
        <v>4.5</v>
      </c>
      <c r="I17" s="0" t="n">
        <f aca="false">H17*B17+I16</f>
        <v>615</v>
      </c>
      <c r="J17" s="4" t="n">
        <f aca="false">I17/60/24</f>
        <v>0.427083333333333</v>
      </c>
      <c r="K17" s="4" t="n">
        <f aca="false">J17+0.25</f>
        <v>0.677083333333333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2017-10-26T07:03:48Z</dcterms:created>
  <dc:creator/>
  <dc:description/>
  <dc:language>de-AT</dc:language>
  <cp:lastModifiedBy/>
  <dcterms:modified xsi:type="dcterms:W3CDTF">2017-10-26T07:25:02Z</dcterms:modified>
  <cp:revision>2</cp:revision>
  <dc:subject/>
  <dc:title/>
</cp:coreProperties>
</file>